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830a3929a83239/000-KİTAP YAZMA ÇALIŞMALARI/0000 WEB GÜDEK KİTAP/10-SUNUM ÖRNEKLERİ/10J-SAHA KONTRO LİSTE FORMLARI/"/>
    </mc:Choice>
  </mc:AlternateContent>
  <xr:revisionPtr revIDLastSave="0" documentId="8_{C976601C-3800-44EA-A4A1-4DB76520C4C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ihrist" sheetId="3" r:id="rId1"/>
    <sheet name="LİSTE" sheetId="1" r:id="rId2"/>
  </sheets>
  <definedNames>
    <definedName name="_xlnm.Print_Titles" localSheetId="1">LİSTE!$1:$4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  <c r="H181" i="1"/>
  <c r="H180" i="1"/>
  <c r="K180" i="1" l="1"/>
  <c r="H283" i="1"/>
  <c r="H282" i="1"/>
  <c r="H281" i="1"/>
  <c r="H269" i="1"/>
  <c r="H268" i="1"/>
  <c r="H267" i="1"/>
  <c r="H252" i="1"/>
  <c r="H251" i="1"/>
  <c r="H250" i="1"/>
  <c r="H240" i="1"/>
  <c r="H239" i="1"/>
  <c r="H238" i="1"/>
  <c r="H226" i="1"/>
  <c r="H225" i="1"/>
  <c r="H224" i="1"/>
  <c r="H49" i="1"/>
  <c r="H35" i="1"/>
  <c r="H24" i="1"/>
  <c r="H23" i="1"/>
  <c r="H22" i="1"/>
  <c r="H81" i="1"/>
  <c r="H80" i="1"/>
  <c r="H79" i="1"/>
  <c r="H95" i="1"/>
  <c r="H94" i="1"/>
  <c r="H93" i="1"/>
  <c r="H109" i="1"/>
  <c r="H108" i="1"/>
  <c r="H107" i="1"/>
  <c r="H124" i="1"/>
  <c r="H123" i="1"/>
  <c r="H122" i="1"/>
  <c r="H138" i="1"/>
  <c r="H137" i="1"/>
  <c r="H136" i="1"/>
  <c r="H153" i="1"/>
  <c r="H152" i="1"/>
  <c r="H151" i="1"/>
  <c r="H167" i="1"/>
  <c r="H166" i="1"/>
  <c r="H165" i="1"/>
  <c r="H196" i="1"/>
  <c r="H195" i="1"/>
  <c r="H194" i="1"/>
  <c r="H212" i="1"/>
  <c r="H211" i="1"/>
  <c r="H210" i="1"/>
  <c r="H51" i="1"/>
  <c r="H50" i="1"/>
  <c r="H37" i="1"/>
  <c r="H36" i="1"/>
  <c r="K35" i="1" s="1"/>
  <c r="H67" i="1"/>
  <c r="H66" i="1"/>
  <c r="H65" i="1"/>
  <c r="H10" i="1"/>
  <c r="H9" i="1"/>
  <c r="H8" i="1"/>
  <c r="K49" i="1" l="1"/>
  <c r="K65" i="1"/>
  <c r="K151" i="1"/>
  <c r="K122" i="1"/>
  <c r="K93" i="1"/>
  <c r="K267" i="1"/>
  <c r="K8" i="1"/>
  <c r="K210" i="1"/>
  <c r="K136" i="1"/>
  <c r="H6" i="1"/>
  <c r="H5" i="1"/>
  <c r="H7" i="1"/>
  <c r="K281" i="1"/>
  <c r="K194" i="1"/>
  <c r="K165" i="1"/>
  <c r="K107" i="1"/>
  <c r="K79" i="1"/>
  <c r="K250" i="1"/>
  <c r="K238" i="1"/>
  <c r="K224" i="1"/>
  <c r="K22" i="1"/>
  <c r="K5" i="1" l="1"/>
</calcChain>
</file>

<file path=xl/sharedStrings.xml><?xml version="1.0" encoding="utf-8"?>
<sst xmlns="http://schemas.openxmlformats.org/spreadsheetml/2006/main" count="355" uniqueCount="191">
  <si>
    <t>Tarih / Date : 29.05.2010</t>
  </si>
  <si>
    <t>2 - İskeleler</t>
  </si>
  <si>
    <t>No.</t>
  </si>
  <si>
    <t>E</t>
  </si>
  <si>
    <t>H</t>
  </si>
  <si>
    <t>İskelede imzalanmış, uygun bir şekilde asılmış ve güncel iskele işareti var mı?</t>
  </si>
  <si>
    <t>İskeleye geçiş güvenli, sağlam ve iyi durumda mı? Ör., Merdiven bağlanmış ve hasarsız durumda mı, platformdan yukarıya 5 basamak uzatılmış mı, engeller temizlenmiş mi?</t>
  </si>
  <si>
    <t>İskele sabit ve güvenli mi? Ör., binaya bağlanmış mı veya çapraz destekler var mı?</t>
  </si>
  <si>
    <t>İskele taban plakaları kullanılarak uygun bir zemin üzerinde kurulmuş mu?</t>
  </si>
  <si>
    <t>Tüm çalışma platformları uygun kenar korumaları ile güvenli hale getirilmiş mi ve sağlam mı?</t>
  </si>
  <si>
    <t>Çalışma alanlarına yeteri kadar ve güvenli bir şekilde geçiş sağlanmış mı? Ör., korkuluklu ve döşemeli yürüme yolu?</t>
  </si>
  <si>
    <t>İskele üzerinde üst korkuluk var mı? Yaklaşık 1 m yükseklikliğinde ve sağlam mı?</t>
  </si>
  <si>
    <t>İskele üzerinde orta korkuluk var mı? Yaklaşık 50 cm yükseklikliğinde ve sağlam mı?</t>
  </si>
  <si>
    <t>İskele üzerinde süpürgelik var ve sağlam mı?</t>
  </si>
  <si>
    <t>Malzemeler elle taşınıyorken merdivenlerin kullanılmaması için gerekli olan uygulamalar var mı?</t>
  </si>
  <si>
    <t xml:space="preserve">Yorumlar/Gerekli Düzeltmeler Uygunluk 
</t>
  </si>
  <si>
    <t>SORULAR</t>
  </si>
  <si>
    <t>İşçilerin kullanabileceği uygun ve yeterli sayıda atık kutusu var mı?</t>
  </si>
  <si>
    <t>Çalışma alanı temiz ve düzenli mi - çöpler kutulara atılıyor mu?</t>
  </si>
  <si>
    <t>Tekrar kullanılabilecek olan maddeler için, ör. Tahta, metal ve diğer maddeler, ayrı atık kutuları var mı?</t>
  </si>
  <si>
    <t>Atık kutularının üzerinde, içerisine atılabilecek atığa ait işaret var mı?</t>
  </si>
  <si>
    <t>Atık tahta, kalas ve kalıpların üzerindeki çiviler çıkarılmış mı?</t>
  </si>
  <si>
    <t>Boşalmış yağ varilleri ve yakıt/yağ depolanan konteynerler sızdırmaz etrafı çevrimiş bir zeminde mi tutuluyor mu?</t>
  </si>
  <si>
    <t>Yağ/hidrolik yağ döküntülerinden kaynaklanan kirlenmeler temizlenmiş mi?</t>
  </si>
  <si>
    <t>Tehlikeli madde bulaşmış atıklar, ör., yağ filtreleri ve motor parçaları, için ayrı atık kutuları var mı?</t>
  </si>
  <si>
    <t>Atıklar ve atık kutuları, geçişi engellemeyecek ve yangın, kayma/takılma ve düşme riski yaratmayacak alanlarda depolanıyor mu?</t>
  </si>
  <si>
    <t>Kaynak işlerinin yapıldığı yerlerde, atık kaynak elektrotları yerden topmanmış mı? ve uygun metal konteynerlerde depolanıyor mu?</t>
  </si>
  <si>
    <t>Elektrik sağlayan ve elektrikli ekipmanlar test edilmiş ve uygun renk kodu ile işaretlenmiş mi?</t>
  </si>
  <si>
    <t>Güç kaynakları (ör., jeneratörler) uygun bir şekilde topraklanmış mı? Ör., toprağa çakılmış &gt;1.5m bakır çubuk?</t>
  </si>
  <si>
    <t>Elektirkli aletlerin parçalarının (kablo vs) hareket haliden ve saha şartlarında zarar görmesini engellemek amacıyla gerekli önlemler alınmış mı?</t>
  </si>
  <si>
    <t>Tüm elektrik kabloları kullanım için uygun, genel olarak iyi durumda ve hasarsız mı?</t>
  </si>
  <si>
    <t>Elektrik kabloları güvenli yerlere yerleştirilmiş mi? Ör., takılma riski yaratmayacak şekilde ve su birikintilerinden uzak.</t>
  </si>
  <si>
    <t>Elekrik fişleri ve prizleri dışarıda kullanım için uygun ve hasarsız mı?</t>
  </si>
  <si>
    <t>Elektrikle çalışan ekipmanlar kullanılmaya başlanmadan önce günlük olarak kontrol edilmiş ve hasarsız durumda mı?</t>
  </si>
  <si>
    <t>Tüm elekrik dağıtım panelleri üzerinde kaçak akım rölesi var mı?</t>
  </si>
  <si>
    <t>Elektrik kabloları ve prizlerindeki yük durumu uygun mu? (Ör., Bir prize bir kablo mu geliyor)?</t>
  </si>
  <si>
    <t>Kabloların uzatılması gerektiği durumlarda, uygun bağlantı araçları sağlanmış mı ve bağlantı güvenli bir şekilde yapılmış mı? (kabloların doğrudan birbirine bağlanması yasaktır.)</t>
  </si>
  <si>
    <t>4 - Makine ve Ekipman</t>
  </si>
  <si>
    <t>1 - Atık yönetimi</t>
  </si>
  <si>
    <t>Her makinenin güncel dokumanı ve çalışma izni var mı?</t>
  </si>
  <si>
    <t>Makine operatörleri makinenin kullanımı ile ilgili eğitimli ve sertifikaya sahip mi? Ör. Ehliyet.</t>
  </si>
  <si>
    <t>Makine ve ekipman üzerinde uyarı sistemleri var mı? Ör., geri vites alarmı, turuncu uyarı ışığı.</t>
  </si>
  <si>
    <t>Makine ve ekipmanlar uygun denetimlerden geçmiş, iyi durumda ve hasarsız mı?Ör., günlük kontrol listesi tamamlanmış mı?</t>
  </si>
  <si>
    <t>Kullanılan makine ve ekipman yapılan iş için uygun mu?</t>
  </si>
  <si>
    <t>Makine ve ekipman çevresindeki alan kontrol edilmiş ve tehlikeli durumlar ortadan kaldırılmış mı? Ör., yetki alanı ve işaretleme</t>
  </si>
  <si>
    <t>Gerekli olan yerlerde, makine/ekipman ve araç hareketlerinin kontrol edilmesi amacı ile bayrakçı bulunuyor mu? Bayrakçı eğitim almış mı?</t>
  </si>
  <si>
    <t>Ek kişisel koruyucu ekipmanlar kullanılıyor mu? Ör., kulaklık, toz maskesi, eldiven</t>
  </si>
  <si>
    <t>Kabinli iş makinelerinde emniyet kemeri var ve operatör tarafından kullanılıyor mu?</t>
  </si>
  <si>
    <t>Dökme işlerinin yapıldığı yerlerde, zemin koşulları kamyonlar için güvenli hale getirilmiş ve kamyonlar hareket etmeden önce kasalarını indiriyorlar mı?</t>
  </si>
  <si>
    <t>5 - Düşmeyi Önleme</t>
  </si>
  <si>
    <t>Düşmeyi önleme ekipmanları sadece güvenli platformların sağlanamadığı durumlarda mı kullanılıyor?</t>
  </si>
  <si>
    <t>Düşme önleme ekipmanları, ör., korkuluk, düşme yastıkları, güvenlik ağları, emniyet kemeri, yapılan iş ile paralel olarak uygun bir şekilde kullanılıyor mu?</t>
  </si>
  <si>
    <t>Yüksekte çalışma yapılan yerlerde uygun geçiş, ör., merdiven, yürüme yolu, sağlanmış mı?</t>
  </si>
  <si>
    <t>Çalışanlara sadece paraşüt tip emiyet kemeri mi verilmiş? Ör., sağdece belden bağlamalı kemerlerin kullanımı yasaktır.</t>
  </si>
  <si>
    <t>Düşmeyi engelleme ekipmanları, ör., emiyet kemerleri, güvenlik ağları, düşme yastıkları, iyi durumda ve hasarsız mı?</t>
  </si>
  <si>
    <t>Düşmeyi engelleme ekipmanlarını kullanan çalışanlar bunların doğru kullanımı ile ilgili eğitim almış mı?</t>
  </si>
  <si>
    <t>Emniyet kemeri kullanan çalışanlar kendilerini sağlam bir yere bağlamışlar mı?</t>
  </si>
  <si>
    <t>Yaşam halatlarının kullanımı uygun, denetimi yapılmış ve hasarsız durumda mı?</t>
  </si>
  <si>
    <t>Emniyet halatlarında düşme anındaki şok etkisinin azaltılmasını sağlayan şok emiciler var mı? Not. Bu çalışma konunlandırma halatları için geçerli değildir.</t>
  </si>
  <si>
    <t>6 - Kişisel Koruyucu Ekipmanlar</t>
  </si>
  <si>
    <t>Genel olarak, çalışanlar yaptıkları işe bağlı olan tehlikelerle ilgili KKE kullanıyorlar mı?</t>
  </si>
  <si>
    <t>Çalışanlar tarafından baş koruması kullanılıyor ve bu ekipmanlar iyi durumda ve hasarsız mı?</t>
  </si>
  <si>
    <t>Çalışanlar tarafından göz koruması kullanılıyor ve bu ekipmanlar iyi durumda ve hasarsız mı?</t>
  </si>
  <si>
    <t>Çalışanlar tarafından ayak koruması kullanılıyor ve bu ekipmanlar iyi durumda ve hasarsız mı?</t>
  </si>
  <si>
    <t>Çalışanlar yansıtıcılı yelek giyiyor ve bu ekipmanlar iyi durumda ve hasarsız mı?</t>
  </si>
  <si>
    <t>Çalışanlar tarafından gürültü seviyesinin yüksek olduğu yerlerde kulak koruması kullanılıyor mu?</t>
  </si>
  <si>
    <t>Solunumla ilgili tehlikelerin olduğu yerlerde, ör., tozlu ve dumanlı ortamlar, kimyasallar, çalışanlar tarafından solunum koruması (toz maskesi, solunum cihazı) kullanılıyor mu?</t>
  </si>
  <si>
    <t>Çalışanlar gerekli olduğu yerlerde el koruması kullanıyorlar mı? Ör., kimyasallarla uğraşma, beton ve demir işleri</t>
  </si>
  <si>
    <t>Çalışanlar uygun olan yerlerde emniyet kemeri kullanıyorlar mı?</t>
  </si>
  <si>
    <t>7 - Temizlik ve Düzen</t>
  </si>
  <si>
    <t>Çalışma alanı temizlik ve düzenin iyi bir şekilde sağlanabilmesi açısından planlanmış mı?Ör., yapılan çalışmaya bağlı olarak, yeteri kadar alan var mı?</t>
  </si>
  <si>
    <t>Çeşitli türlerdeki malzemeler aynı yerde mi depolanıyor? Ör., çalışma alanında ayrılmış bölgelerde depolanmıyor.</t>
  </si>
  <si>
    <t>Çalışma alanına giriş/çıkış yolları belirlenmiş ve engellerden temizlenmiş mi?</t>
  </si>
  <si>
    <t>Giriş/çıkış yolları sağlam zemin üzerinde ve kayma ve takılma risklerinden arındırılmış mı?</t>
  </si>
  <si>
    <t>Oluşan her atık türü için yeteri kadar bir yer ayrılmış, işaretlenmiş ve birikmesini engellemek için düzenli aralıklarla uzaklaştırılıyor mu?</t>
  </si>
  <si>
    <t>Tahtalar tekrar kullanılmadan veya depolanmadan önce üzerlerindeki çiviler temizleniyor mu?</t>
  </si>
  <si>
    <t>Tüm malzemeler düzgün bir şekilde ve güvenli bir yükseklikte uygun bir yere istiflenmiş mi?</t>
  </si>
  <si>
    <t>Yemek ve yiyecek atıkaları kapalı kaplar içinde tutuluyor ve düzenli aralıklarla sahadan uzaklaştırılıyor mu?</t>
  </si>
  <si>
    <t>Atıkların tutulması için kullanılan kaplar iyi durumda ve sızıntılar engelleniyor mu?</t>
  </si>
  <si>
    <t>Yemek yeme yerleri temiz ve düzenli mi?</t>
  </si>
  <si>
    <t>8 - Trafik Yönetimi</t>
  </si>
  <si>
    <t>Çalışma alanı için trafik rotası çizilmiş ve sınırları işaretlerle belirlenmiş mi?</t>
  </si>
  <si>
    <t>Yayalar için yol belirlenmiş ve işaretler asılmış mı?</t>
  </si>
  <si>
    <t>Yayalarla araçların kesişmesi en aza indirilmiş mi?</t>
  </si>
  <si>
    <t>Çalışanların makinelere yakın oldukları yerlerde trafiği yönlendirmek için işaretçi bulunuyor mu?</t>
  </si>
  <si>
    <t>Çalışma alanına giriş/çıkış yapan araçlar için dönüş çemberi sağlanmış mı?</t>
  </si>
  <si>
    <t>Geri manevra yapma ihtiyacı olabildiğince azaltılmış mı?</t>
  </si>
  <si>
    <t>Araç trafiği çalışma alanlarından özellikle kazı alanlarından ve kaldırma işlerinin yapıldığı yerlerden yeteri kadar uzaklaştırılmış mı?</t>
  </si>
  <si>
    <t>Yolların bakımı iyi bir şekilde yapılıyor ve zemin koşulları araçların rahat bir şekilde hareket etmesi için uygun mu?</t>
  </si>
  <si>
    <t>Araç park yerleri iyi bir şekilde belirlenmiş ve yayaların parktan çalışma alanlarına veya ofislere geçişlerinde araçlarla karşı karşıya kalma riski en aza indirilmiş mi?</t>
  </si>
  <si>
    <t>Kavşaklar sürücülerin tehlikelerden haberdar olabilmeleri için yerli bir şekilde işaretlenmiş ve koruma önlemleri alınmış mı?</t>
  </si>
  <si>
    <t>9 - Barikatlar ve Çitler</t>
  </si>
  <si>
    <t>Tehlilelerin olduğu yerlerde çalışanların bu tehlikelerle karşı karşıya kalmalarını engellemek amacı ile barikatlar yerleştirilmiş mi? Ör., kazılar, araç/yaya yol ayrımı</t>
  </si>
  <si>
    <t>Gece çalışmaları da göz önünde bulundurularak barikatların görünürlüğü sağlanmış mı? Ör., kırmızı/beyaz şerit, ışıklandırma.</t>
  </si>
  <si>
    <t>Barikatlar sürekli mi? Ör., çalışma alanının tamamını kapsıyor mu?</t>
  </si>
  <si>
    <t>Barikatların bakımı yapılıyor, temiz ve iyi turumda tutuluyor mu?</t>
  </si>
  <si>
    <t>Barikatlanmış alandaki tehlikelerden çalışanları haberdar etmek için işaretler asılmış mı?</t>
  </si>
  <si>
    <t>Barikatlar tehlikeden yeteri kadar uzakta yerleştirilmiş mi?</t>
  </si>
  <si>
    <t>Bariyerler üzerlerine gelebilecek olan yüklere karşı dayanıklı mı? Ör., araç, yaya</t>
  </si>
  <si>
    <t>Barikatların çevresindeki yollar güvenli ve engellerden temizlenmiş mi?</t>
  </si>
  <si>
    <t>Çalışanlar barikatların yerleştirildiğinin farkında mı? Ör., barikatlanmış alanın içinde çalışmıyorlar</t>
  </si>
  <si>
    <t>10 - Kaldırma İşleri - kaldırma araçları</t>
  </si>
  <si>
    <t>Vinç operatörü yetkinli sertifikasına sahip mi?</t>
  </si>
  <si>
    <t>Kaldırma aracının geçerli sertifikası var mı? Ör., vinç sertifikası ve güvenli gereçleri, alarmlar, çalışıyor mu?</t>
  </si>
  <si>
    <t>Vinç operatörü günlük denetim formunu doldurmuş mu?</t>
  </si>
  <si>
    <t>Kaldırılan yük ile kaldırmayı yapan ekipman uyumlu mu? Ör., vinç türü, kapasite</t>
  </si>
  <si>
    <t>Zemin koşulları uygun mu? Ör., sağlam, dengeli yüzey</t>
  </si>
  <si>
    <t>Destek ayaklarının tümü açılmış ve ayakların altına tahta takozlar yerleştirilmiş mi?</t>
  </si>
  <si>
    <t>Kaldırma aracının dönüş yarıçapını kapsayan alanın güvenliği alınmış mı?</t>
  </si>
  <si>
    <t>Alan engellerden temizlenmiş mi? Ör., ekipmanın çevresindeki alan ve hareket edeceği yol</t>
  </si>
  <si>
    <t>Kaldırma işleri için bir işaretçi atanmış ve bu kişi kaldırılacak yükün ağırlından haberdar mı?</t>
  </si>
  <si>
    <t>11 - Kaldırma İşleri (kaldırma ekipmanları)</t>
  </si>
  <si>
    <t>Kaldırma ekipmanları üç aylık kodlama programına uygun renk kodu ile işaretlenmiş mi?</t>
  </si>
  <si>
    <t>Tüm kaldırma ekipmanları iyi durumda ve hasarsız mı?</t>
  </si>
  <si>
    <t>Bütün kaldırma ekipmanları üzerinde GÇY (Güvenli Çalışma Yükü) işaretlenmiş mi?</t>
  </si>
  <si>
    <t>Yük kaldırılmadan önce güvenliği alınıyor mu?</t>
  </si>
  <si>
    <t>Tüm kancalar da emniyet mandalı bulunuyor ve çalışır durumda mı? (Halatların kancadan çıkmasını engelleyen parça.)</t>
  </si>
  <si>
    <t>Yük kaldırılırken kancanın konumu yükün ağırlık merkezinin üzerine geliyor mui?</t>
  </si>
  <si>
    <t>Tüm kollara, halatlar, zincirler, eşit yük dağılıyor mu?</t>
  </si>
  <si>
    <t>Yükün çalışan işçilerin üzerinden taşınması engelleniyor mu?</t>
  </si>
  <si>
    <t>Yükün kontrolü için yönlendirme halatı kullanılıyor mu?</t>
  </si>
  <si>
    <t>Kaldırma işleri yükün ağırlığına bağlı olarak planlanıyor ve işaretci ile operatör planlamanın her kaldırma işi için yapılması gerektiğini biliyor mu?</t>
  </si>
  <si>
    <t>12 - Araçlar ve Gereçler</t>
  </si>
  <si>
    <t>El aletleri iyi ve hasarsız durumda mı?</t>
  </si>
  <si>
    <t>Kullanılan alet yapılan iş için uygun mu?</t>
  </si>
  <si>
    <t>Çalışanlar el aletlerin doğru kullanımı ile ilgili eğitim almış mı?</t>
  </si>
  <si>
    <t>Çalışanlar el aletlerinin kullanımı ile ilgili tehlikelere karşı kişisel koruyucu ekipman kullanıyorlar mı? Ör., eldiven, göz ve yüz koruması, kulak koruması</t>
  </si>
  <si>
    <t>El aletleri yapılan işe uygun olarak gerekli donanıma sahip mi?(ör: taş motorunda yapılan işe gore taşlama, kesme yada fırça kullanılması)</t>
  </si>
  <si>
    <t>Hasarlı aletler kullanımdan kaldırılarak depoya teslim edilmiş mi?</t>
  </si>
  <si>
    <t>El aletleri üreticisi tarafından yerleştirilmiş korumalara sahip ve korumalar aletlerin üzerinde mi?</t>
  </si>
  <si>
    <t>Elektrikli aletler için kullanılan elektrik kaynağı güvenli, iyi durumda ve hasarsız mı?</t>
  </si>
  <si>
    <t>Elektrikli aletler çift yalitkanlı mı? Ör., üzerinde iç içe iki kare işareti var mı?</t>
  </si>
  <si>
    <t>Elektrik prizleri yeterli, iyi durumda ve yükü normal mi? Ör., tek prize giren tek kablo</t>
  </si>
  <si>
    <t>14 - Merdivenler</t>
  </si>
  <si>
    <t>Merdivenler doğru açı (1:4 - 1 m yatay 4 m dikey) ile yerleştirilmiş mi?</t>
  </si>
  <si>
    <t>Merdiven dayandığı yerden 3 basamak veya 1 m yukarıya uzatılmış mı?</t>
  </si>
  <si>
    <t>Merdiven dayandığı yerde kaymasını önlemek amacı ile sabitlenmiş mi? Ör., telle dayandığı yapıya bağlamak</t>
  </si>
  <si>
    <t>Eğer merdiven yukarıdan bağlanamıyorsa, kullanıldığı sırada biri tarafından tutuluyor mu?</t>
  </si>
  <si>
    <t>Merdivenin basamakları iyi ve hasarsız durumda mı?</t>
  </si>
  <si>
    <t>Basamaklar çamur / yağ gibi kaygan maddelerden temizlenmiş mi?</t>
  </si>
  <si>
    <t>Merdivenleri kullananlar 3 nokta temasını koruyorlar mı?</t>
  </si>
  <si>
    <t>Merdiven yapılan işe uygun mu? Ör., evsel kullanım yerine endüstriyel türde merdivenler.</t>
  </si>
  <si>
    <t>Merdivenler aynı anda bir kişi tarafında mı kullanılıyor?</t>
  </si>
  <si>
    <t>Merdivenler üç aylık renk kodu sistemine göre denetlendiğini belirlemek amacı ile işaretlenmiş mi?</t>
  </si>
  <si>
    <t>15 - Dinlenme Olanakları ve Temizlik</t>
  </si>
  <si>
    <t>Çalışanlar çalışma alanına uygun bir uzaklıkta temiz içme suyuna ulaşabiliyorlar mı?</t>
  </si>
  <si>
    <t>Çalışma alanında aynı kabın birden fazla kişi tarafından kullanılmasına veya doğrudan su kabından içilmesine engel olmaya yetecek kadar bardak/şişe var mı?</t>
  </si>
  <si>
    <t>İçme suyu kapları olası bir enfeksiyonu önlemek amacı ile temiz tutuluyor mu?</t>
  </si>
  <si>
    <t>Çalışanların çalışma alanına uygun uzaklıkta ulaşabilecekleri bir dinlenme yeri var ve bu yer güvenli mi?</t>
  </si>
  <si>
    <t>Dinlenme yerlerinde yeteri kadar mobilya var mı? Ör., sandalye, masa</t>
  </si>
  <si>
    <t>Çalışanların çalışma alanına uygun uzaklıkta (300m içerisinde) ulaşabilecekleri bir tuvalet var mı ve bu tuvalet temiz ve düzenli olarak temizleniyor mu?</t>
  </si>
  <si>
    <t>Bütün çalışanların kullanabileceği bir el yıkama yeri var mı?</t>
  </si>
  <si>
    <t>Çalışma alanında acil durumlarda müdahale edebilecek ilk yardım eğitimi almış bir kişi var mı?</t>
  </si>
  <si>
    <t>Çalışanların ilk yardım alabilecekleri yerler çalışma alanına uygun uzaklıkta ve çalışanlar ilk yardımın gerekli olduğu durumlarda yapılması gerekenleri biliyorlar mı?</t>
  </si>
  <si>
    <t>Çalışanların yemeklerini yiyecekleri uygun bir yer var, iyi ve temiz durumda tutuluyor ve yeteri kadar sandalye/masa var mı?</t>
  </si>
  <si>
    <t>Yer altı tesisatlar için güvenilir önlemler alınmış mı?</t>
  </si>
  <si>
    <t xml:space="preserve">Çalışma sahası çevresinde güvenlik bariyerleri var mı? </t>
  </si>
  <si>
    <t>Zemin nebati toprak depolanması için yer var mı?</t>
  </si>
  <si>
    <t xml:space="preserve">Kazı yapılacak alan altında elektrik, gaz, su, haberleşme gibi tesisatın varlığının kontrolleri yapıldı mı?  </t>
  </si>
  <si>
    <t>Kazı alanlarında kaymaya karşı önlemleri alınmış mı?</t>
  </si>
  <si>
    <t>Kazı alanından çalışanların kolay çıkması sağlanmış mı?</t>
  </si>
  <si>
    <t xml:space="preserve">İş makinelerinin periyodik bakımları yapılmış mı? </t>
  </si>
  <si>
    <t xml:space="preserve">Derin kazılarda zehirli gaz tehlikesine karşı önlem alınmış mı? </t>
  </si>
  <si>
    <t>Kullanılan Malzeme ve el aletleri iş bitiminde toplanıyor mu?</t>
  </si>
  <si>
    <t>16-Kazılarda Saha Tertip Düzen</t>
  </si>
  <si>
    <t>Çalışma sahası yeterince temizlenmiş mi?</t>
  </si>
  <si>
    <t>Kullanılan Malzeme ve el aletleri iş bitiminde toplanıyor mu</t>
  </si>
  <si>
    <t>lt katlarda ve akşam aydınlatma yeterli mi?</t>
  </si>
  <si>
    <t>Kullanılmış çivi gibi ucu sivri malzemelerin sökülüyor mu?</t>
  </si>
  <si>
    <t>Malzemelerin sahasal dağılımda tertip-düzen mevcut mu?</t>
  </si>
  <si>
    <t>Elektrik kabloları ve panoların güvenliği sağlanmış mı?</t>
  </si>
  <si>
    <t>Elektrik kabloları pano prizlerine fiş ile takılmış mı?</t>
  </si>
  <si>
    <t>Kenar ve zemin boşlukları kapatılmış mı?</t>
  </si>
  <si>
    <t>17-Katlarda Saha Tertip Düzen</t>
  </si>
  <si>
    <t>Ortalama</t>
  </si>
  <si>
    <t>3 - Elektrik</t>
  </si>
  <si>
    <r>
      <t>Belge / Doc :</t>
    </r>
    <r>
      <rPr>
        <sz val="12"/>
        <rFont val="Times New Roman"/>
        <family val="1"/>
        <charset val="162"/>
      </rPr>
      <t xml:space="preserve"> 06710</t>
    </r>
  </si>
  <si>
    <t>Y</t>
  </si>
  <si>
    <t>18-</t>
  </si>
  <si>
    <t>19-</t>
  </si>
  <si>
    <t>20-</t>
  </si>
  <si>
    <t>Hareketli çalışma platformları, sepet ve hidrolik kaldıraçlı platformlar, kullanılırken çalışanlar emniyet kemeri takıyor ve kendilerini bağlıyorlar mı?</t>
  </si>
  <si>
    <t>Çalışanlar bu ekipmanların kullanımı ile ilgili gerekli eğitimi almış mı? Ekipmanları doğru bir şekilde kullanıyorlar mı?</t>
  </si>
  <si>
    <t>GNL.Ortalama</t>
  </si>
  <si>
    <t>GÜNLÜK SAHA KONTROL  MADDELERİ 
LİSTELESİ</t>
  </si>
  <si>
    <t xml:space="preserve">13 - </t>
  </si>
  <si>
    <t>Rev / Rev.   : R2</t>
  </si>
  <si>
    <t>GÜNLÜK SAHA KONTROL  MADDELERİ 
FİHRİST</t>
  </si>
  <si>
    <t>10 - Kaldırma İşleri - kaldırma araçları V1</t>
  </si>
  <si>
    <t>Tarih / Date : 12.11.2010</t>
  </si>
  <si>
    <t>13 - Kaldırma İşleri - kaldırma araçları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</si>
</sst>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T_L_-;\-* #,##0.00\ _T_L_-;_-* &quot;-&quot;??\ _T_L_-;_-@_-"/>
    <numFmt numFmtId="165" formatCode="_(* #,##0.00_);_(* \(#,##0.00\);_(* &quot;-&quot;??_);_(@_)"/>
    <numFmt numFmtId="166" formatCode="0.0%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  <charset val="162"/>
    </font>
    <font>
      <sz val="14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sz val="10"/>
      <color indexed="8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4" fillId="0" borderId="0"/>
    <xf numFmtId="165" fontId="4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5" fillId="0" borderId="1" xfId="1" applyFont="1" applyBorder="1"/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5" fillId="0" borderId="11" xfId="1" applyFont="1" applyBorder="1"/>
    <xf numFmtId="0" fontId="5" fillId="0" borderId="17" xfId="1" applyFont="1" applyBorder="1"/>
    <xf numFmtId="0" fontId="5" fillId="0" borderId="18" xfId="1" applyFont="1" applyBorder="1"/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9" xfId="3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15" fillId="4" borderId="21" xfId="0" quotePrefix="1" applyFont="1" applyFill="1" applyBorder="1" applyAlignment="1">
      <alignment horizontal="center" vertical="center"/>
    </xf>
    <xf numFmtId="166" fontId="15" fillId="4" borderId="31" xfId="0" quotePrefix="1" applyNumberFormat="1" applyFont="1" applyFill="1" applyBorder="1" applyAlignment="1">
      <alignment horizontal="left" vertical="center"/>
    </xf>
    <xf numFmtId="0" fontId="15" fillId="4" borderId="32" xfId="0" applyFont="1" applyFill="1" applyBorder="1" applyAlignment="1">
      <alignment horizontal="right" vertical="center"/>
    </xf>
    <xf numFmtId="0" fontId="15" fillId="4" borderId="6" xfId="0" quotePrefix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8" fillId="5" borderId="6" xfId="3" applyFont="1" applyFill="1" applyBorder="1" applyAlignment="1">
      <alignment horizontal="center" vertical="center"/>
    </xf>
    <xf numFmtId="0" fontId="5" fillId="0" borderId="38" xfId="1" applyFont="1" applyBorder="1"/>
    <xf numFmtId="0" fontId="5" fillId="0" borderId="40" xfId="1" applyFont="1" applyBorder="1"/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readingOrder="1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4" xfId="0" applyFont="1" applyBorder="1" applyAlignment="1">
      <alignment horizontal="left" vertical="center" wrapText="1" readingOrder="1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left" vertical="top"/>
    </xf>
    <xf numFmtId="0" fontId="9" fillId="2" borderId="29" xfId="3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7" xfId="1" applyFont="1" applyBorder="1"/>
    <xf numFmtId="0" fontId="0" fillId="0" borderId="10" xfId="0" applyBorder="1"/>
    <xf numFmtId="0" fontId="0" fillId="0" borderId="9" xfId="0" applyBorder="1"/>
    <xf numFmtId="0" fontId="0" fillId="0" borderId="3" xfId="0" applyBorder="1"/>
    <xf numFmtId="0" fontId="0" fillId="0" borderId="36" xfId="0" applyBorder="1"/>
    <xf numFmtId="0" fontId="0" fillId="0" borderId="37" xfId="0" applyBorder="1"/>
    <xf numFmtId="0" fontId="3" fillId="0" borderId="11" xfId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 readingOrder="1"/>
    </xf>
    <xf numFmtId="0" fontId="0" fillId="0" borderId="13" xfId="0" applyBorder="1"/>
    <xf numFmtId="0" fontId="0" fillId="0" borderId="5" xfId="0" applyBorder="1"/>
    <xf numFmtId="0" fontId="8" fillId="3" borderId="19" xfId="3" applyFont="1" applyFill="1" applyBorder="1" applyAlignment="1">
      <alignment horizontal="center" vertical="center"/>
    </xf>
    <xf numFmtId="0" fontId="6" fillId="3" borderId="19" xfId="3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readingOrder="1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3" borderId="14" xfId="3" applyFont="1" applyFill="1" applyBorder="1" applyAlignment="1">
      <alignment horizontal="center" vertical="center" wrapText="1"/>
    </xf>
    <xf numFmtId="0" fontId="8" fillId="3" borderId="2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24" xfId="3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4" xfId="3" applyFont="1" applyBorder="1" applyAlignment="1">
      <alignment horizontal="left" vertical="center" wrapText="1" readingOrder="1"/>
    </xf>
    <xf numFmtId="0" fontId="10" fillId="0" borderId="4" xfId="4" applyFont="1" applyBorder="1" applyAlignment="1">
      <alignment horizontal="left" vertical="center" wrapText="1" readingOrder="1"/>
    </xf>
    <xf numFmtId="0" fontId="10" fillId="0" borderId="25" xfId="3" applyFont="1" applyBorder="1" applyAlignment="1">
      <alignment horizontal="left" vertical="center" wrapText="1" readingOrder="1"/>
    </xf>
    <xf numFmtId="0" fontId="0" fillId="0" borderId="26" xfId="0" applyBorder="1"/>
    <xf numFmtId="0" fontId="0" fillId="0" borderId="28" xfId="0" applyBorder="1"/>
    <xf numFmtId="0" fontId="13" fillId="0" borderId="4" xfId="3" applyFont="1" applyBorder="1" applyAlignment="1">
      <alignment horizontal="left" vertical="center" wrapText="1" readingOrder="1"/>
    </xf>
    <xf numFmtId="0" fontId="0" fillId="0" borderId="13" xfId="0" applyBorder="1" applyAlignment="1">
      <alignment readingOrder="1"/>
    </xf>
    <xf numFmtId="0" fontId="11" fillId="0" borderId="25" xfId="3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 readingOrder="1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13" fillId="0" borderId="4" xfId="4" applyFont="1" applyBorder="1" applyAlignment="1">
      <alignment horizontal="left" vertical="center" wrapText="1" readingOrder="1"/>
    </xf>
    <xf numFmtId="0" fontId="4" fillId="0" borderId="13" xfId="4" applyBorder="1" applyAlignment="1">
      <alignment readingOrder="1"/>
    </xf>
    <xf numFmtId="0" fontId="13" fillId="0" borderId="25" xfId="4" applyFont="1" applyBorder="1" applyAlignment="1">
      <alignment horizontal="left" vertical="center" wrapText="1" readingOrder="1"/>
    </xf>
    <xf numFmtId="0" fontId="4" fillId="0" borderId="26" xfId="4" applyBorder="1" applyAlignment="1">
      <alignment readingOrder="1"/>
    </xf>
    <xf numFmtId="0" fontId="1" fillId="0" borderId="14" xfId="3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23" xfId="0" applyBorder="1" applyAlignment="1">
      <alignment horizontal="left" vertical="center" indent="2"/>
    </xf>
    <xf numFmtId="0" fontId="0" fillId="0" borderId="35" xfId="0" applyBorder="1" applyAlignment="1">
      <alignment horizontal="left" vertical="center" indent="2"/>
    </xf>
    <xf numFmtId="0" fontId="0" fillId="0" borderId="27" xfId="0" applyBorder="1" applyAlignment="1">
      <alignment horizontal="left" vertical="center" indent="2"/>
    </xf>
    <xf numFmtId="0" fontId="8" fillId="0" borderId="14" xfId="3" applyFont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0" fillId="0" borderId="1" xfId="0" applyBorder="1"/>
    <xf numFmtId="0" fontId="0" fillId="0" borderId="0" xfId="0"/>
    <xf numFmtId="0" fontId="0" fillId="0" borderId="2" xfId="0" applyBorder="1"/>
    <xf numFmtId="0" fontId="0" fillId="0" borderId="33" xfId="0" applyBorder="1"/>
    <xf numFmtId="0" fontId="0" fillId="0" borderId="34" xfId="0" applyBorder="1"/>
    <xf numFmtId="0" fontId="7" fillId="0" borderId="14" xfId="3" applyFont="1" applyBorder="1" applyAlignment="1">
      <alignment horizontal="left" vertical="center" wrapText="1" indent="2"/>
    </xf>
    <xf numFmtId="0" fontId="8" fillId="0" borderId="14" xfId="3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</cellXfs>
  <cellStyles count="6">
    <cellStyle name="Binlik Ayracı 2" xfId="2" xr:uid="{00000000-0005-0000-0000-000000000000}"/>
    <cellStyle name="Binlik Ayracı 3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2</xdr:col>
      <xdr:colOff>731840</xdr:colOff>
      <xdr:row>3</xdr:row>
      <xdr:rowOff>161925</xdr:rowOff>
    </xdr:to>
    <xdr:pic>
      <xdr:nvPicPr>
        <xdr:cNvPr id="2" name="Picture 1" descr="logo_berk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112236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</xdr:row>
      <xdr:rowOff>38100</xdr:rowOff>
    </xdr:from>
    <xdr:to>
      <xdr:col>2</xdr:col>
      <xdr:colOff>731840</xdr:colOff>
      <xdr:row>3</xdr:row>
      <xdr:rowOff>161925</xdr:rowOff>
    </xdr:to>
    <xdr:pic>
      <xdr:nvPicPr>
        <xdr:cNvPr id="3" name="Picture 1" descr="logo_berk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52400"/>
          <a:ext cx="112236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2</xdr:col>
      <xdr:colOff>731840</xdr:colOff>
      <xdr:row>3</xdr:row>
      <xdr:rowOff>161925</xdr:rowOff>
    </xdr:to>
    <xdr:pic>
      <xdr:nvPicPr>
        <xdr:cNvPr id="1025" name="Picture 1" descr="logo_berk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52400"/>
          <a:ext cx="101759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4"/>
  <sheetViews>
    <sheetView showGridLines="0" workbookViewId="0">
      <selection activeCell="P6" sqref="P6"/>
    </sheetView>
  </sheetViews>
  <sheetFormatPr defaultRowHeight="15" x14ac:dyDescent="0.25"/>
  <cols>
    <col min="1" max="1" width="1.28515625" customWidth="1"/>
    <col min="2" max="2" width="6.42578125" customWidth="1"/>
    <col min="3" max="3" width="11.7109375" customWidth="1"/>
    <col min="6" max="6" width="18.140625" customWidth="1"/>
    <col min="7" max="9" width="5.140625" customWidth="1"/>
    <col min="10" max="10" width="14" customWidth="1"/>
    <col min="11" max="11" width="10.140625" customWidth="1"/>
    <col min="12" max="12" width="2" customWidth="1"/>
  </cols>
  <sheetData>
    <row r="1" spans="2:12" ht="9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thickTop="1" x14ac:dyDescent="0.25">
      <c r="B2" s="37"/>
      <c r="C2" s="38"/>
      <c r="D2" s="43" t="s">
        <v>187</v>
      </c>
      <c r="E2" s="44"/>
      <c r="F2" s="44"/>
      <c r="G2" s="44"/>
      <c r="H2" s="44"/>
      <c r="I2" s="45"/>
      <c r="J2" s="5" t="s">
        <v>0</v>
      </c>
      <c r="K2" s="6"/>
      <c r="L2" s="1"/>
    </row>
    <row r="3" spans="2:12" x14ac:dyDescent="0.25">
      <c r="B3" s="39"/>
      <c r="C3" s="40"/>
      <c r="D3" s="46"/>
      <c r="E3" s="47"/>
      <c r="F3" s="47"/>
      <c r="G3" s="47"/>
      <c r="H3" s="47"/>
      <c r="I3" s="48"/>
      <c r="J3" s="2" t="s">
        <v>186</v>
      </c>
      <c r="K3" s="7"/>
      <c r="L3" s="1"/>
    </row>
    <row r="4" spans="2:12" ht="16.5" thickBot="1" x14ac:dyDescent="0.3">
      <c r="B4" s="41"/>
      <c r="C4" s="42"/>
      <c r="D4" s="49"/>
      <c r="E4" s="50"/>
      <c r="F4" s="50"/>
      <c r="G4" s="50"/>
      <c r="H4" s="50"/>
      <c r="I4" s="51"/>
      <c r="J4" s="18" t="s">
        <v>176</v>
      </c>
      <c r="K4" s="19"/>
      <c r="L4" s="1"/>
    </row>
    <row r="5" spans="2:12" ht="15" customHeight="1" thickTop="1" thickBot="1" x14ac:dyDescent="0.3">
      <c r="B5" s="34" t="s">
        <v>38</v>
      </c>
      <c r="C5" s="35"/>
      <c r="D5" s="35"/>
      <c r="E5" s="35"/>
      <c r="F5" s="35"/>
      <c r="G5" s="36"/>
      <c r="H5" s="12"/>
      <c r="I5" s="16"/>
      <c r="J5" s="14"/>
      <c r="K5" s="13"/>
    </row>
    <row r="6" spans="2:12" ht="18.75" thickBot="1" x14ac:dyDescent="0.3">
      <c r="B6" s="34" t="s">
        <v>1</v>
      </c>
      <c r="C6" s="35"/>
      <c r="D6" s="35"/>
      <c r="E6" s="35"/>
      <c r="F6" s="35"/>
      <c r="G6" s="36"/>
      <c r="H6" s="12"/>
      <c r="I6" s="16"/>
      <c r="J6" s="14"/>
      <c r="K6" s="13"/>
    </row>
    <row r="7" spans="2:12" ht="18.75" thickBot="1" x14ac:dyDescent="0.3">
      <c r="B7" s="34" t="s">
        <v>175</v>
      </c>
      <c r="C7" s="35"/>
      <c r="D7" s="35"/>
      <c r="E7" s="35"/>
      <c r="F7" s="35"/>
      <c r="G7" s="36"/>
      <c r="H7" s="12"/>
      <c r="I7" s="16"/>
      <c r="J7" s="14"/>
      <c r="K7" s="13"/>
    </row>
    <row r="8" spans="2:12" ht="18.75" thickBot="1" x14ac:dyDescent="0.3">
      <c r="B8" s="34" t="s">
        <v>37</v>
      </c>
      <c r="C8" s="35"/>
      <c r="D8" s="35"/>
      <c r="E8" s="35"/>
      <c r="F8" s="35"/>
      <c r="G8" s="36"/>
      <c r="H8" s="12"/>
      <c r="I8" s="16"/>
      <c r="J8" s="14"/>
      <c r="K8" s="13"/>
    </row>
    <row r="9" spans="2:12" ht="18.75" thickBot="1" x14ac:dyDescent="0.3">
      <c r="B9" s="34" t="s">
        <v>49</v>
      </c>
      <c r="C9" s="35"/>
      <c r="D9" s="35"/>
      <c r="E9" s="35"/>
      <c r="F9" s="35"/>
      <c r="G9" s="36"/>
      <c r="H9" s="12"/>
      <c r="I9" s="16"/>
      <c r="J9" s="14"/>
      <c r="K9" s="13"/>
    </row>
    <row r="10" spans="2:12" ht="18.75" thickBot="1" x14ac:dyDescent="0.3">
      <c r="B10" s="34" t="s">
        <v>59</v>
      </c>
      <c r="C10" s="35"/>
      <c r="D10" s="35"/>
      <c r="E10" s="35"/>
      <c r="F10" s="35"/>
      <c r="G10" s="36"/>
      <c r="H10" s="12"/>
      <c r="I10" s="16"/>
      <c r="J10" s="14"/>
      <c r="K10" s="13"/>
    </row>
    <row r="11" spans="2:12" ht="18.75" thickBot="1" x14ac:dyDescent="0.3">
      <c r="B11" s="34" t="s">
        <v>69</v>
      </c>
      <c r="C11" s="35"/>
      <c r="D11" s="35"/>
      <c r="E11" s="35"/>
      <c r="F11" s="35"/>
      <c r="G11" s="36"/>
      <c r="H11" s="12"/>
      <c r="I11" s="16"/>
      <c r="J11" s="14"/>
      <c r="K11" s="13"/>
    </row>
    <row r="12" spans="2:12" ht="18.75" thickBot="1" x14ac:dyDescent="0.3">
      <c r="B12" s="34" t="s">
        <v>80</v>
      </c>
      <c r="C12" s="35"/>
      <c r="D12" s="35"/>
      <c r="E12" s="35"/>
      <c r="F12" s="35"/>
      <c r="G12" s="36"/>
      <c r="H12" s="12"/>
      <c r="I12" s="16"/>
      <c r="J12" s="14"/>
      <c r="K12" s="13"/>
    </row>
    <row r="13" spans="2:12" ht="18.75" thickBot="1" x14ac:dyDescent="0.3">
      <c r="B13" s="34" t="s">
        <v>91</v>
      </c>
      <c r="C13" s="35"/>
      <c r="D13" s="35"/>
      <c r="E13" s="35"/>
      <c r="F13" s="35"/>
      <c r="G13" s="36"/>
      <c r="H13" s="12"/>
      <c r="I13" s="16"/>
      <c r="J13" s="14"/>
      <c r="K13" s="13"/>
    </row>
    <row r="14" spans="2:12" ht="18.75" thickBot="1" x14ac:dyDescent="0.3">
      <c r="B14" s="34" t="s">
        <v>101</v>
      </c>
      <c r="C14" s="35"/>
      <c r="D14" s="35"/>
      <c r="E14" s="35"/>
      <c r="F14" s="35"/>
      <c r="G14" s="36"/>
      <c r="H14" s="12"/>
      <c r="I14" s="16"/>
      <c r="J14" s="14"/>
      <c r="K14" s="13"/>
    </row>
    <row r="15" spans="2:12" ht="18.75" thickBot="1" x14ac:dyDescent="0.3">
      <c r="B15" s="34" t="s">
        <v>111</v>
      </c>
      <c r="C15" s="35"/>
      <c r="D15" s="35"/>
      <c r="E15" s="35"/>
      <c r="F15" s="35"/>
      <c r="G15" s="36"/>
      <c r="H15" s="12"/>
      <c r="I15" s="16"/>
      <c r="J15" s="14"/>
      <c r="K15" s="13"/>
    </row>
    <row r="16" spans="2:12" ht="18.75" thickBot="1" x14ac:dyDescent="0.3">
      <c r="B16" s="34" t="s">
        <v>122</v>
      </c>
      <c r="C16" s="35"/>
      <c r="D16" s="35"/>
      <c r="E16" s="35"/>
      <c r="F16" s="35"/>
      <c r="G16" s="36"/>
      <c r="H16" s="12"/>
      <c r="I16" s="16"/>
      <c r="J16" s="14"/>
      <c r="K16" s="13"/>
    </row>
    <row r="17" spans="2:11" ht="18.75" thickBot="1" x14ac:dyDescent="0.3">
      <c r="B17" s="34" t="s">
        <v>185</v>
      </c>
      <c r="C17" s="35"/>
      <c r="D17" s="35"/>
      <c r="E17" s="35"/>
      <c r="F17" s="35"/>
      <c r="G17" s="36"/>
      <c r="H17" s="12"/>
      <c r="I17" s="16"/>
      <c r="J17" s="14"/>
      <c r="K17" s="13"/>
    </row>
    <row r="18" spans="2:11" ht="18.75" thickBot="1" x14ac:dyDescent="0.3">
      <c r="B18" s="34" t="s">
        <v>133</v>
      </c>
      <c r="C18" s="35"/>
      <c r="D18" s="35"/>
      <c r="E18" s="35"/>
      <c r="F18" s="35"/>
      <c r="G18" s="36"/>
      <c r="H18" s="12"/>
      <c r="I18" s="16"/>
      <c r="J18" s="14"/>
      <c r="K18" s="13"/>
    </row>
    <row r="19" spans="2:11" ht="18.75" thickBot="1" x14ac:dyDescent="0.3">
      <c r="B19" s="34" t="s">
        <v>144</v>
      </c>
      <c r="C19" s="35"/>
      <c r="D19" s="35"/>
      <c r="E19" s="35"/>
      <c r="F19" s="35"/>
      <c r="G19" s="36"/>
      <c r="H19" s="12"/>
      <c r="I19" s="16"/>
      <c r="J19" s="14"/>
      <c r="K19" s="13"/>
    </row>
    <row r="20" spans="2:11" ht="18.75" thickBot="1" x14ac:dyDescent="0.3">
      <c r="B20" s="34" t="s">
        <v>164</v>
      </c>
      <c r="C20" s="35"/>
      <c r="D20" s="35"/>
      <c r="E20" s="35"/>
      <c r="F20" s="35"/>
      <c r="G20" s="36"/>
      <c r="H20" s="12"/>
      <c r="I20" s="16"/>
      <c r="J20" s="14"/>
      <c r="K20" s="13"/>
    </row>
    <row r="21" spans="2:11" ht="18.75" thickBot="1" x14ac:dyDescent="0.3">
      <c r="B21" s="34" t="s">
        <v>173</v>
      </c>
      <c r="C21" s="35"/>
      <c r="D21" s="35"/>
      <c r="E21" s="35"/>
      <c r="F21" s="35"/>
      <c r="G21" s="36"/>
      <c r="H21" s="12"/>
      <c r="I21" s="16"/>
      <c r="J21" s="14"/>
      <c r="K21" s="13"/>
    </row>
    <row r="22" spans="2:11" ht="18.75" thickBot="1" x14ac:dyDescent="0.3">
      <c r="B22" s="34" t="s">
        <v>178</v>
      </c>
      <c r="C22" s="35"/>
      <c r="D22" s="35"/>
      <c r="E22" s="35"/>
      <c r="F22" s="35"/>
      <c r="G22" s="36"/>
      <c r="H22" s="12"/>
      <c r="I22" s="16"/>
      <c r="J22" s="14"/>
      <c r="K22" s="13"/>
    </row>
    <row r="23" spans="2:11" ht="18.75" thickBot="1" x14ac:dyDescent="0.3">
      <c r="B23" s="34" t="s">
        <v>179</v>
      </c>
      <c r="C23" s="35"/>
      <c r="D23" s="35"/>
      <c r="E23" s="35"/>
      <c r="F23" s="35"/>
      <c r="G23" s="36"/>
      <c r="H23" s="12"/>
      <c r="I23" s="16"/>
      <c r="J23" s="14"/>
      <c r="K23" s="13"/>
    </row>
    <row r="24" spans="2:11" ht="18" x14ac:dyDescent="0.25">
      <c r="B24" s="34" t="s">
        <v>180</v>
      </c>
      <c r="C24" s="35"/>
      <c r="D24" s="35"/>
      <c r="E24" s="35"/>
      <c r="F24" s="35"/>
      <c r="G24" s="36"/>
      <c r="H24" s="12"/>
      <c r="I24" s="16"/>
      <c r="J24" s="14"/>
      <c r="K24" s="13"/>
    </row>
    <row r="25" spans="2:11" x14ac:dyDescent="0.25">
      <c r="H25" s="9"/>
    </row>
    <row r="26" spans="2:11" x14ac:dyDescent="0.25">
      <c r="H26" s="9"/>
    </row>
    <row r="27" spans="2:11" x14ac:dyDescent="0.25">
      <c r="H27" s="9"/>
    </row>
    <row r="28" spans="2:11" x14ac:dyDescent="0.25">
      <c r="H28" s="9"/>
    </row>
    <row r="29" spans="2:11" x14ac:dyDescent="0.25">
      <c r="H29" s="9"/>
    </row>
    <row r="30" spans="2:11" x14ac:dyDescent="0.25">
      <c r="H30" s="9"/>
    </row>
    <row r="31" spans="2:11" x14ac:dyDescent="0.25">
      <c r="H31" s="9"/>
    </row>
    <row r="32" spans="2:11" x14ac:dyDescent="0.25">
      <c r="H32" s="9"/>
    </row>
    <row r="33" spans="8:8" x14ac:dyDescent="0.25">
      <c r="H33" s="9"/>
    </row>
    <row r="34" spans="8:8" x14ac:dyDescent="0.25">
      <c r="H34" s="9"/>
    </row>
    <row r="35" spans="8:8" x14ac:dyDescent="0.25">
      <c r="H35" s="9"/>
    </row>
    <row r="36" spans="8:8" x14ac:dyDescent="0.25">
      <c r="H36" s="9"/>
    </row>
    <row r="37" spans="8:8" x14ac:dyDescent="0.25">
      <c r="H37" s="9"/>
    </row>
    <row r="38" spans="8:8" x14ac:dyDescent="0.25">
      <c r="H38" s="9"/>
    </row>
    <row r="39" spans="8:8" x14ac:dyDescent="0.25">
      <c r="H39" s="9"/>
    </row>
    <row r="40" spans="8:8" x14ac:dyDescent="0.25">
      <c r="H40" s="9"/>
    </row>
    <row r="41" spans="8:8" x14ac:dyDescent="0.25">
      <c r="H41" s="9"/>
    </row>
    <row r="42" spans="8:8" x14ac:dyDescent="0.25">
      <c r="H42" s="9"/>
    </row>
    <row r="43" spans="8:8" x14ac:dyDescent="0.25">
      <c r="H43" s="9"/>
    </row>
    <row r="44" spans="8:8" x14ac:dyDescent="0.25">
      <c r="H44" s="9"/>
    </row>
    <row r="45" spans="8:8" x14ac:dyDescent="0.25">
      <c r="H45" s="9"/>
    </row>
    <row r="46" spans="8:8" x14ac:dyDescent="0.25">
      <c r="H46" s="9"/>
    </row>
    <row r="47" spans="8:8" x14ac:dyDescent="0.25">
      <c r="H47" s="9"/>
    </row>
    <row r="48" spans="8:8" x14ac:dyDescent="0.25">
      <c r="H48" s="9"/>
    </row>
    <row r="49" spans="8:8" x14ac:dyDescent="0.25">
      <c r="H49" s="9"/>
    </row>
    <row r="50" spans="8:8" x14ac:dyDescent="0.25">
      <c r="H50" s="9"/>
    </row>
    <row r="51" spans="8:8" x14ac:dyDescent="0.25">
      <c r="H51" s="9"/>
    </row>
    <row r="52" spans="8:8" x14ac:dyDescent="0.25">
      <c r="H52" s="9"/>
    </row>
    <row r="53" spans="8:8" x14ac:dyDescent="0.25">
      <c r="H53" s="9"/>
    </row>
    <row r="54" spans="8:8" x14ac:dyDescent="0.25">
      <c r="H54" s="9"/>
    </row>
  </sheetData>
  <mergeCells count="22">
    <mergeCell ref="B24:G24"/>
    <mergeCell ref="B22:G22"/>
    <mergeCell ref="B20:G20"/>
    <mergeCell ref="B18:G18"/>
    <mergeCell ref="B17:G17"/>
    <mergeCell ref="B23:G23"/>
    <mergeCell ref="B21:G21"/>
    <mergeCell ref="B19:G19"/>
    <mergeCell ref="B6:G6"/>
    <mergeCell ref="B2:C4"/>
    <mergeCell ref="D2:I4"/>
    <mergeCell ref="B5:G5"/>
    <mergeCell ref="B16:G16"/>
    <mergeCell ref="B14:G14"/>
    <mergeCell ref="B12:G12"/>
    <mergeCell ref="B10:G10"/>
    <mergeCell ref="B8:G8"/>
    <mergeCell ref="B15:G15"/>
    <mergeCell ref="B13:G13"/>
    <mergeCell ref="B11:G11"/>
    <mergeCell ref="B9:G9"/>
    <mergeCell ref="B7:G7"/>
  </mergeCells>
  <pageMargins left="0.39370078740157483" right="0" top="0.39370078740157483" bottom="0.39370078740157483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24"/>
  <sheetViews>
    <sheetView showGridLines="0" tabSelected="1" topLeftCell="A254" zoomScaleNormal="100" workbookViewId="0">
      <selection activeCell="R148" sqref="R147:R148"/>
    </sheetView>
  </sheetViews>
  <sheetFormatPr defaultRowHeight="15" x14ac:dyDescent="0.25"/>
  <cols>
    <col min="1" max="1" width="1.28515625" customWidth="1"/>
    <col min="2" max="2" width="6.42578125" customWidth="1"/>
    <col min="3" max="3" width="11.7109375" customWidth="1"/>
    <col min="6" max="6" width="18.140625" customWidth="1"/>
    <col min="7" max="9" width="5.140625" customWidth="1"/>
    <col min="10" max="10" width="14" customWidth="1"/>
    <col min="11" max="11" width="10.140625" customWidth="1"/>
    <col min="12" max="12" width="2" customWidth="1"/>
  </cols>
  <sheetData>
    <row r="1" spans="2:12" ht="9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thickTop="1" x14ac:dyDescent="0.25">
      <c r="B2" s="37"/>
      <c r="C2" s="38"/>
      <c r="D2" s="43" t="s">
        <v>184</v>
      </c>
      <c r="E2" s="44"/>
      <c r="F2" s="44"/>
      <c r="G2" s="44"/>
      <c r="H2" s="44"/>
      <c r="I2" s="45"/>
      <c r="J2" s="5" t="s">
        <v>189</v>
      </c>
      <c r="K2" s="6"/>
      <c r="L2" s="1"/>
    </row>
    <row r="3" spans="2:12" x14ac:dyDescent="0.25">
      <c r="B3" s="39"/>
      <c r="C3" s="40"/>
      <c r="D3" s="46"/>
      <c r="E3" s="47"/>
      <c r="F3" s="47"/>
      <c r="G3" s="47"/>
      <c r="H3" s="47"/>
      <c r="I3" s="48"/>
      <c r="J3" s="2" t="s">
        <v>186</v>
      </c>
      <c r="K3" s="7"/>
      <c r="L3" s="1"/>
    </row>
    <row r="4" spans="2:12" ht="16.5" thickBot="1" x14ac:dyDescent="0.3">
      <c r="B4" s="41"/>
      <c r="C4" s="42"/>
      <c r="D4" s="49"/>
      <c r="E4" s="50"/>
      <c r="F4" s="50"/>
      <c r="G4" s="50"/>
      <c r="H4" s="50"/>
      <c r="I4" s="51"/>
      <c r="J4" s="18" t="s">
        <v>176</v>
      </c>
      <c r="K4" s="19"/>
      <c r="L4" s="1"/>
    </row>
    <row r="5" spans="2:12" ht="15" customHeight="1" thickTop="1" x14ac:dyDescent="0.25">
      <c r="B5" s="8"/>
      <c r="C5" s="9"/>
      <c r="D5" s="9"/>
      <c r="E5" s="9"/>
      <c r="F5" s="9"/>
      <c r="G5" s="9"/>
      <c r="H5" s="20">
        <f>H8+H22+H35+H49+H65+H79+H93+H107+H122+H136+H151+H165+H194+H210+H224+H238+H250+H267+H281</f>
        <v>0</v>
      </c>
      <c r="I5" s="16" t="s">
        <v>3</v>
      </c>
      <c r="J5" s="14" t="s">
        <v>183</v>
      </c>
      <c r="K5" s="13" t="e">
        <f>H5/(H6+H5)</f>
        <v>#DIV/0!</v>
      </c>
      <c r="L5" s="1"/>
    </row>
    <row r="6" spans="2:12" ht="15" customHeight="1" x14ac:dyDescent="0.25">
      <c r="B6" s="8"/>
      <c r="C6" s="9"/>
      <c r="D6" s="9"/>
      <c r="E6" s="9"/>
      <c r="F6" s="9"/>
      <c r="G6" s="9"/>
      <c r="H6" s="21">
        <f>H9+H23+H36+H50+H66+H80+H94+H108+H123+H137+H152+H166+H195+H211+H225+H239+H251+H268+H282</f>
        <v>0</v>
      </c>
      <c r="I6" s="17" t="s">
        <v>4</v>
      </c>
      <c r="J6" s="9"/>
      <c r="K6" s="9"/>
      <c r="L6" s="1"/>
    </row>
    <row r="7" spans="2:12" ht="15" customHeight="1" thickBot="1" x14ac:dyDescent="0.3">
      <c r="B7" s="8"/>
      <c r="C7" s="9"/>
      <c r="D7" s="9"/>
      <c r="E7" s="9"/>
      <c r="F7" s="9"/>
      <c r="G7" s="9"/>
      <c r="H7" s="22">
        <f>H10+H24+H37+H51+H67+H81+H95+H109+H124+H138+H153+H167+H196+H212+H226+H240+H252+H269+H283</f>
        <v>0</v>
      </c>
      <c r="I7" s="17" t="s">
        <v>177</v>
      </c>
      <c r="J7" s="9"/>
      <c r="K7" s="9"/>
      <c r="L7" s="1"/>
    </row>
    <row r="8" spans="2:12" ht="15" customHeight="1" x14ac:dyDescent="0.25">
      <c r="B8" s="34" t="s">
        <v>38</v>
      </c>
      <c r="C8" s="35"/>
      <c r="D8" s="35"/>
      <c r="E8" s="35"/>
      <c r="F8" s="35"/>
      <c r="G8" s="36"/>
      <c r="H8" s="12">
        <f>COUNTIF(H11:H21,"E")</f>
        <v>0</v>
      </c>
      <c r="I8" s="16" t="s">
        <v>3</v>
      </c>
      <c r="J8" s="14" t="s">
        <v>174</v>
      </c>
      <c r="K8" s="13" t="e">
        <f>H8/(H9+H8)</f>
        <v>#DIV/0!</v>
      </c>
    </row>
    <row r="9" spans="2:12" ht="15" customHeight="1" x14ac:dyDescent="0.25">
      <c r="B9" s="55" t="s">
        <v>2</v>
      </c>
      <c r="C9" s="57" t="s">
        <v>16</v>
      </c>
      <c r="D9" s="58"/>
      <c r="E9" s="58"/>
      <c r="F9" s="58"/>
      <c r="G9" s="59"/>
      <c r="H9" s="15">
        <f>COUNTIF(H11:H21,"H")</f>
        <v>0</v>
      </c>
      <c r="I9" s="17" t="s">
        <v>4</v>
      </c>
      <c r="J9" s="66" t="s">
        <v>15</v>
      </c>
      <c r="K9" s="67"/>
    </row>
    <row r="10" spans="2:12" ht="15" customHeight="1" x14ac:dyDescent="0.25">
      <c r="B10" s="56"/>
      <c r="C10" s="60"/>
      <c r="D10" s="61"/>
      <c r="E10" s="61"/>
      <c r="F10" s="61"/>
      <c r="G10" s="62"/>
      <c r="H10" s="15">
        <f>COUNTIF(H11:H21,"Y")</f>
        <v>0</v>
      </c>
      <c r="I10" s="17" t="s">
        <v>177</v>
      </c>
      <c r="J10" s="68"/>
      <c r="K10" s="69"/>
    </row>
    <row r="11" spans="2:12" ht="28.5" customHeight="1" x14ac:dyDescent="0.25">
      <c r="B11" s="3">
        <v>1</v>
      </c>
      <c r="C11" s="73" t="s">
        <v>17</v>
      </c>
      <c r="D11" s="53"/>
      <c r="E11" s="53"/>
      <c r="F11" s="53"/>
      <c r="G11" s="54"/>
      <c r="H11" s="24"/>
      <c r="I11" s="89"/>
      <c r="J11" s="90"/>
      <c r="K11" s="91"/>
    </row>
    <row r="12" spans="2:12" ht="28.5" customHeight="1" x14ac:dyDescent="0.25">
      <c r="B12" s="3">
        <v>2</v>
      </c>
      <c r="C12" s="85" t="s">
        <v>18</v>
      </c>
      <c r="D12" s="86"/>
      <c r="E12" s="86"/>
      <c r="F12" s="86"/>
      <c r="G12" s="54"/>
      <c r="H12" s="24"/>
      <c r="I12" s="92"/>
      <c r="J12" s="93"/>
      <c r="K12" s="94"/>
    </row>
    <row r="13" spans="2:12" ht="28.5" customHeight="1" x14ac:dyDescent="0.25">
      <c r="B13" s="3">
        <v>3</v>
      </c>
      <c r="C13" s="73" t="s">
        <v>19</v>
      </c>
      <c r="D13" s="86"/>
      <c r="E13" s="86"/>
      <c r="F13" s="86"/>
      <c r="G13" s="54"/>
      <c r="H13" s="24"/>
      <c r="I13" s="92"/>
      <c r="J13" s="93"/>
      <c r="K13" s="94"/>
    </row>
    <row r="14" spans="2:12" ht="28.5" customHeight="1" x14ac:dyDescent="0.25">
      <c r="B14" s="3">
        <v>4</v>
      </c>
      <c r="C14" s="85" t="s">
        <v>20</v>
      </c>
      <c r="D14" s="86"/>
      <c r="E14" s="86"/>
      <c r="F14" s="86"/>
      <c r="G14" s="54"/>
      <c r="H14" s="24"/>
      <c r="I14" s="92"/>
      <c r="J14" s="93"/>
      <c r="K14" s="94"/>
    </row>
    <row r="15" spans="2:12" ht="28.5" customHeight="1" x14ac:dyDescent="0.25">
      <c r="B15" s="3">
        <v>5</v>
      </c>
      <c r="C15" s="85" t="s">
        <v>21</v>
      </c>
      <c r="D15" s="86"/>
      <c r="E15" s="86"/>
      <c r="F15" s="86"/>
      <c r="G15" s="54"/>
      <c r="H15" s="24"/>
      <c r="I15" s="92"/>
      <c r="J15" s="93"/>
      <c r="K15" s="94"/>
    </row>
    <row r="16" spans="2:12" ht="28.5" customHeight="1" x14ac:dyDescent="0.25">
      <c r="B16" s="3">
        <v>6</v>
      </c>
      <c r="C16" s="85" t="s">
        <v>22</v>
      </c>
      <c r="D16" s="86"/>
      <c r="E16" s="86"/>
      <c r="F16" s="86"/>
      <c r="G16" s="54"/>
      <c r="H16" s="24"/>
      <c r="I16" s="92"/>
      <c r="J16" s="93"/>
      <c r="K16" s="94"/>
    </row>
    <row r="17" spans="2:11" ht="28.5" customHeight="1" x14ac:dyDescent="0.25">
      <c r="B17" s="3">
        <v>7</v>
      </c>
      <c r="C17" s="85" t="s">
        <v>23</v>
      </c>
      <c r="D17" s="86"/>
      <c r="E17" s="86"/>
      <c r="F17" s="86"/>
      <c r="G17" s="54"/>
      <c r="H17" s="24"/>
      <c r="I17" s="92"/>
      <c r="J17" s="93"/>
      <c r="K17" s="94"/>
    </row>
    <row r="18" spans="2:11" ht="28.5" customHeight="1" x14ac:dyDescent="0.25">
      <c r="B18" s="3">
        <v>8</v>
      </c>
      <c r="C18" s="85" t="s">
        <v>24</v>
      </c>
      <c r="D18" s="86"/>
      <c r="E18" s="86"/>
      <c r="F18" s="86"/>
      <c r="G18" s="54"/>
      <c r="H18" s="24"/>
      <c r="I18" s="92"/>
      <c r="J18" s="93"/>
      <c r="K18" s="94"/>
    </row>
    <row r="19" spans="2:11" ht="28.5" customHeight="1" x14ac:dyDescent="0.25">
      <c r="B19" s="3">
        <v>9</v>
      </c>
      <c r="C19" s="85" t="s">
        <v>25</v>
      </c>
      <c r="D19" s="86"/>
      <c r="E19" s="86"/>
      <c r="F19" s="86"/>
      <c r="G19" s="54"/>
      <c r="H19" s="24"/>
      <c r="I19" s="92"/>
      <c r="J19" s="93"/>
      <c r="K19" s="94"/>
    </row>
    <row r="20" spans="2:11" ht="28.5" customHeight="1" x14ac:dyDescent="0.25">
      <c r="B20" s="3">
        <v>10</v>
      </c>
      <c r="C20" s="85" t="s">
        <v>26</v>
      </c>
      <c r="D20" s="86"/>
      <c r="E20" s="86"/>
      <c r="F20" s="86"/>
      <c r="G20" s="54"/>
      <c r="H20" s="24"/>
      <c r="I20" s="92"/>
      <c r="J20" s="93"/>
      <c r="K20" s="94"/>
    </row>
    <row r="21" spans="2:11" ht="28.5" customHeight="1" thickBot="1" x14ac:dyDescent="0.3">
      <c r="B21" s="3">
        <v>11</v>
      </c>
      <c r="C21" s="87"/>
      <c r="D21" s="88"/>
      <c r="E21" s="88"/>
      <c r="F21" s="88"/>
      <c r="G21" s="76"/>
      <c r="H21" s="23"/>
      <c r="I21" s="95"/>
      <c r="J21" s="96"/>
      <c r="K21" s="97"/>
    </row>
    <row r="22" spans="2:11" ht="15" customHeight="1" x14ac:dyDescent="0.25">
      <c r="B22" s="34" t="s">
        <v>1</v>
      </c>
      <c r="C22" s="35"/>
      <c r="D22" s="35"/>
      <c r="E22" s="35"/>
      <c r="F22" s="35"/>
      <c r="G22" s="36"/>
      <c r="H22" s="12">
        <f>COUNTIF(H25:H34,"E")</f>
        <v>0</v>
      </c>
      <c r="I22" s="16" t="s">
        <v>3</v>
      </c>
      <c r="J22" s="14" t="s">
        <v>174</v>
      </c>
      <c r="K22" s="13" t="e">
        <f>H22/(H23+H22)</f>
        <v>#DIV/0!</v>
      </c>
    </row>
    <row r="23" spans="2:11" ht="15" customHeight="1" x14ac:dyDescent="0.25">
      <c r="B23" s="55" t="s">
        <v>2</v>
      </c>
      <c r="C23" s="57" t="s">
        <v>16</v>
      </c>
      <c r="D23" s="58"/>
      <c r="E23" s="58"/>
      <c r="F23" s="58"/>
      <c r="G23" s="59"/>
      <c r="H23" s="15">
        <f>COUNTIF(H25:H34,"H")</f>
        <v>0</v>
      </c>
      <c r="I23" s="17" t="s">
        <v>4</v>
      </c>
      <c r="J23" s="66" t="s">
        <v>15</v>
      </c>
      <c r="K23" s="67"/>
    </row>
    <row r="24" spans="2:11" ht="15" customHeight="1" x14ac:dyDescent="0.25">
      <c r="B24" s="56"/>
      <c r="C24" s="60"/>
      <c r="D24" s="61"/>
      <c r="E24" s="61"/>
      <c r="F24" s="61"/>
      <c r="G24" s="62"/>
      <c r="H24" s="15">
        <f>COUNTIF(H25:H34,"Y")</f>
        <v>0</v>
      </c>
      <c r="I24" s="17" t="s">
        <v>177</v>
      </c>
      <c r="J24" s="68"/>
      <c r="K24" s="69"/>
    </row>
    <row r="25" spans="2:11" ht="28.5" customHeight="1" x14ac:dyDescent="0.25">
      <c r="B25" s="3">
        <v>1</v>
      </c>
      <c r="C25" s="77" t="s">
        <v>5</v>
      </c>
      <c r="D25" s="78"/>
      <c r="E25" s="78"/>
      <c r="F25" s="78"/>
      <c r="G25" s="54"/>
      <c r="H25" s="25"/>
      <c r="I25" s="106"/>
      <c r="J25" s="90"/>
      <c r="K25" s="91"/>
    </row>
    <row r="26" spans="2:11" ht="44.25" customHeight="1" x14ac:dyDescent="0.25">
      <c r="B26" s="3">
        <v>2</v>
      </c>
      <c r="C26" s="72" t="s">
        <v>6</v>
      </c>
      <c r="D26" s="53"/>
      <c r="E26" s="53"/>
      <c r="F26" s="53"/>
      <c r="G26" s="54"/>
      <c r="H26" s="21"/>
      <c r="I26" s="92"/>
      <c r="J26" s="93"/>
      <c r="K26" s="94"/>
    </row>
    <row r="27" spans="2:11" ht="28.5" customHeight="1" x14ac:dyDescent="0.25">
      <c r="B27" s="3">
        <v>3</v>
      </c>
      <c r="C27" s="72" t="s">
        <v>7</v>
      </c>
      <c r="D27" s="53"/>
      <c r="E27" s="53"/>
      <c r="F27" s="53"/>
      <c r="G27" s="54"/>
      <c r="H27" s="24"/>
      <c r="I27" s="92"/>
      <c r="J27" s="93"/>
      <c r="K27" s="94"/>
    </row>
    <row r="28" spans="2:11" ht="28.5" customHeight="1" x14ac:dyDescent="0.25">
      <c r="B28" s="3">
        <v>4</v>
      </c>
      <c r="C28" s="72" t="s">
        <v>8</v>
      </c>
      <c r="D28" s="53"/>
      <c r="E28" s="53"/>
      <c r="F28" s="53"/>
      <c r="G28" s="54"/>
      <c r="H28" s="23"/>
      <c r="I28" s="92"/>
      <c r="J28" s="93"/>
      <c r="K28" s="94"/>
    </row>
    <row r="29" spans="2:11" ht="28.5" customHeight="1" x14ac:dyDescent="0.25">
      <c r="B29" s="3">
        <v>5</v>
      </c>
      <c r="C29" s="72" t="s">
        <v>9</v>
      </c>
      <c r="D29" s="53"/>
      <c r="E29" s="53"/>
      <c r="F29" s="53"/>
      <c r="G29" s="54"/>
      <c r="H29" s="23"/>
      <c r="I29" s="92"/>
      <c r="J29" s="93"/>
      <c r="K29" s="94"/>
    </row>
    <row r="30" spans="2:11" ht="28.5" customHeight="1" x14ac:dyDescent="0.25">
      <c r="B30" s="3">
        <v>6</v>
      </c>
      <c r="C30" s="72" t="s">
        <v>10</v>
      </c>
      <c r="D30" s="53"/>
      <c r="E30" s="53"/>
      <c r="F30" s="53"/>
      <c r="G30" s="54"/>
      <c r="H30" s="23"/>
      <c r="I30" s="92"/>
      <c r="J30" s="93"/>
      <c r="K30" s="94"/>
    </row>
    <row r="31" spans="2:11" ht="28.5" customHeight="1" x14ac:dyDescent="0.25">
      <c r="B31" s="3">
        <v>7</v>
      </c>
      <c r="C31" s="72" t="s">
        <v>11</v>
      </c>
      <c r="D31" s="53"/>
      <c r="E31" s="53"/>
      <c r="F31" s="53"/>
      <c r="G31" s="54"/>
      <c r="H31" s="23"/>
      <c r="I31" s="92"/>
      <c r="J31" s="93"/>
      <c r="K31" s="94"/>
    </row>
    <row r="32" spans="2:11" ht="28.5" customHeight="1" x14ac:dyDescent="0.25">
      <c r="B32" s="3">
        <v>8</v>
      </c>
      <c r="C32" s="72" t="s">
        <v>12</v>
      </c>
      <c r="D32" s="53"/>
      <c r="E32" s="53"/>
      <c r="F32" s="53"/>
      <c r="G32" s="54"/>
      <c r="H32" s="23"/>
      <c r="I32" s="92"/>
      <c r="J32" s="93"/>
      <c r="K32" s="94"/>
    </row>
    <row r="33" spans="2:11" ht="28.5" customHeight="1" x14ac:dyDescent="0.25">
      <c r="B33" s="3">
        <v>9</v>
      </c>
      <c r="C33" s="72" t="s">
        <v>13</v>
      </c>
      <c r="D33" s="53"/>
      <c r="E33" s="53"/>
      <c r="F33" s="53"/>
      <c r="G33" s="54"/>
      <c r="H33" s="23"/>
      <c r="I33" s="92"/>
      <c r="J33" s="93"/>
      <c r="K33" s="94"/>
    </row>
    <row r="34" spans="2:11" ht="28.5" customHeight="1" thickBot="1" x14ac:dyDescent="0.3">
      <c r="B34" s="4">
        <v>10</v>
      </c>
      <c r="C34" s="74" t="s">
        <v>14</v>
      </c>
      <c r="D34" s="75"/>
      <c r="E34" s="75"/>
      <c r="F34" s="75"/>
      <c r="G34" s="76"/>
      <c r="H34" s="26"/>
      <c r="I34" s="95"/>
      <c r="J34" s="96"/>
      <c r="K34" s="97"/>
    </row>
    <row r="35" spans="2:11" ht="15" customHeight="1" x14ac:dyDescent="0.25">
      <c r="B35" s="34" t="s">
        <v>175</v>
      </c>
      <c r="C35" s="35"/>
      <c r="D35" s="35"/>
      <c r="E35" s="35"/>
      <c r="F35" s="35"/>
      <c r="G35" s="36"/>
      <c r="H35" s="12">
        <f>COUNTIF(H38:H48,"E")</f>
        <v>0</v>
      </c>
      <c r="J35" s="14" t="s">
        <v>174</v>
      </c>
      <c r="K35" s="13" t="e">
        <f>H35/(H36+H35)</f>
        <v>#DIV/0!</v>
      </c>
    </row>
    <row r="36" spans="2:11" ht="15" customHeight="1" x14ac:dyDescent="0.25">
      <c r="B36" s="55" t="s">
        <v>2</v>
      </c>
      <c r="C36" s="57" t="s">
        <v>16</v>
      </c>
      <c r="D36" s="58"/>
      <c r="E36" s="58"/>
      <c r="F36" s="58"/>
      <c r="G36" s="59"/>
      <c r="H36" s="15">
        <f>COUNTIF(H38:H48,"H")</f>
        <v>0</v>
      </c>
      <c r="J36" s="66" t="s">
        <v>15</v>
      </c>
      <c r="K36" s="67"/>
    </row>
    <row r="37" spans="2:11" ht="15" customHeight="1" x14ac:dyDescent="0.25">
      <c r="B37" s="56"/>
      <c r="C37" s="60"/>
      <c r="D37" s="61"/>
      <c r="E37" s="61"/>
      <c r="F37" s="61"/>
      <c r="G37" s="62"/>
      <c r="H37" s="15">
        <f>COUNTIF(H38:H48,"Y")</f>
        <v>0</v>
      </c>
      <c r="J37" s="68"/>
      <c r="K37" s="69"/>
    </row>
    <row r="38" spans="2:11" ht="28.5" customHeight="1" x14ac:dyDescent="0.25">
      <c r="B38" s="10">
        <v>1</v>
      </c>
      <c r="C38" s="63" t="s">
        <v>27</v>
      </c>
      <c r="D38" s="53"/>
      <c r="E38" s="53"/>
      <c r="F38" s="53"/>
      <c r="G38" s="54"/>
      <c r="H38" s="11"/>
      <c r="I38" s="89"/>
      <c r="J38" s="90"/>
      <c r="K38" s="91"/>
    </row>
    <row r="39" spans="2:11" ht="28.5" customHeight="1" x14ac:dyDescent="0.25">
      <c r="B39" s="10">
        <v>2</v>
      </c>
      <c r="C39" s="63" t="s">
        <v>28</v>
      </c>
      <c r="D39" s="53"/>
      <c r="E39" s="53"/>
      <c r="F39" s="53"/>
      <c r="G39" s="54"/>
      <c r="H39" s="11"/>
      <c r="I39" s="92"/>
      <c r="J39" s="93"/>
      <c r="K39" s="94"/>
    </row>
    <row r="40" spans="2:11" ht="28.5" customHeight="1" x14ac:dyDescent="0.25">
      <c r="B40" s="10">
        <v>3</v>
      </c>
      <c r="C40" s="63" t="s">
        <v>29</v>
      </c>
      <c r="D40" s="53"/>
      <c r="E40" s="53"/>
      <c r="F40" s="53"/>
      <c r="G40" s="54"/>
      <c r="H40" s="11"/>
      <c r="I40" s="92"/>
      <c r="J40" s="93"/>
      <c r="K40" s="94"/>
    </row>
    <row r="41" spans="2:11" ht="28.5" customHeight="1" x14ac:dyDescent="0.25">
      <c r="B41" s="10">
        <v>4</v>
      </c>
      <c r="C41" s="63" t="s">
        <v>30</v>
      </c>
      <c r="D41" s="53"/>
      <c r="E41" s="53"/>
      <c r="F41" s="53"/>
      <c r="G41" s="54"/>
      <c r="H41" s="11"/>
      <c r="I41" s="92"/>
      <c r="J41" s="93"/>
      <c r="K41" s="94"/>
    </row>
    <row r="42" spans="2:11" ht="30.75" customHeight="1" x14ac:dyDescent="0.25">
      <c r="B42" s="10">
        <v>5</v>
      </c>
      <c r="C42" s="63" t="s">
        <v>31</v>
      </c>
      <c r="D42" s="53"/>
      <c r="E42" s="53"/>
      <c r="F42" s="53"/>
      <c r="G42" s="54"/>
      <c r="H42" s="11"/>
      <c r="I42" s="92"/>
      <c r="J42" s="93"/>
      <c r="K42" s="94"/>
    </row>
    <row r="43" spans="2:11" ht="28.5" customHeight="1" x14ac:dyDescent="0.25">
      <c r="B43" s="10">
        <v>6</v>
      </c>
      <c r="C43" s="63" t="s">
        <v>32</v>
      </c>
      <c r="D43" s="53"/>
      <c r="E43" s="53"/>
      <c r="F43" s="53"/>
      <c r="G43" s="54"/>
      <c r="H43" s="11"/>
      <c r="I43" s="92"/>
      <c r="J43" s="93"/>
      <c r="K43" s="94"/>
    </row>
    <row r="44" spans="2:11" ht="28.5" customHeight="1" x14ac:dyDescent="0.25">
      <c r="B44" s="10">
        <v>7</v>
      </c>
      <c r="C44" s="63" t="s">
        <v>33</v>
      </c>
      <c r="D44" s="53"/>
      <c r="E44" s="53"/>
      <c r="F44" s="53"/>
      <c r="G44" s="54"/>
      <c r="H44" s="11"/>
      <c r="I44" s="92"/>
      <c r="J44" s="93"/>
      <c r="K44" s="94"/>
    </row>
    <row r="45" spans="2:11" ht="28.5" customHeight="1" x14ac:dyDescent="0.25">
      <c r="B45" s="10">
        <v>8</v>
      </c>
      <c r="C45" s="63" t="s">
        <v>34</v>
      </c>
      <c r="D45" s="53"/>
      <c r="E45" s="53"/>
      <c r="F45" s="53"/>
      <c r="G45" s="54"/>
      <c r="H45" s="11"/>
      <c r="I45" s="92"/>
      <c r="J45" s="93"/>
      <c r="K45" s="94"/>
    </row>
    <row r="46" spans="2:11" ht="28.5" customHeight="1" x14ac:dyDescent="0.25">
      <c r="B46" s="10">
        <v>9</v>
      </c>
      <c r="C46" s="63" t="s">
        <v>35</v>
      </c>
      <c r="D46" s="53"/>
      <c r="E46" s="53"/>
      <c r="F46" s="53"/>
      <c r="G46" s="54"/>
      <c r="H46" s="11"/>
      <c r="I46" s="92"/>
      <c r="J46" s="93"/>
      <c r="K46" s="94"/>
    </row>
    <row r="47" spans="2:11" ht="40.5" customHeight="1" x14ac:dyDescent="0.25">
      <c r="B47" s="10">
        <v>10</v>
      </c>
      <c r="C47" s="63" t="s">
        <v>36</v>
      </c>
      <c r="D47" s="53"/>
      <c r="E47" s="53"/>
      <c r="F47" s="53"/>
      <c r="G47" s="54"/>
      <c r="H47" s="11"/>
      <c r="I47" s="92"/>
      <c r="J47" s="93"/>
      <c r="K47" s="94"/>
    </row>
    <row r="48" spans="2:11" ht="28.5" customHeight="1" thickBot="1" x14ac:dyDescent="0.3">
      <c r="B48" s="10">
        <v>11</v>
      </c>
      <c r="C48" s="74"/>
      <c r="D48" s="75"/>
      <c r="E48" s="75"/>
      <c r="F48" s="75"/>
      <c r="G48" s="76"/>
      <c r="H48" s="23"/>
      <c r="I48" s="95"/>
      <c r="J48" s="96"/>
      <c r="K48" s="97"/>
    </row>
    <row r="49" spans="2:14" ht="15" customHeight="1" x14ac:dyDescent="0.25">
      <c r="B49" s="34" t="s">
        <v>37</v>
      </c>
      <c r="C49" s="35"/>
      <c r="D49" s="35"/>
      <c r="E49" s="35"/>
      <c r="F49" s="35"/>
      <c r="G49" s="36"/>
      <c r="H49" s="12">
        <f>COUNTIF(H52:H64,"E")</f>
        <v>0</v>
      </c>
      <c r="I49" s="16" t="s">
        <v>3</v>
      </c>
      <c r="J49" s="14" t="s">
        <v>174</v>
      </c>
      <c r="K49" s="13" t="e">
        <f>H49/(H50+H49)</f>
        <v>#DIV/0!</v>
      </c>
    </row>
    <row r="50" spans="2:14" ht="15" customHeight="1" x14ac:dyDescent="0.25">
      <c r="B50" s="55" t="s">
        <v>2</v>
      </c>
      <c r="C50" s="57" t="s">
        <v>16</v>
      </c>
      <c r="D50" s="58"/>
      <c r="E50" s="58"/>
      <c r="F50" s="58"/>
      <c r="G50" s="59"/>
      <c r="H50" s="15">
        <f>COUNTIF(H52:H64,"H")</f>
        <v>0</v>
      </c>
      <c r="I50" s="17" t="s">
        <v>4</v>
      </c>
      <c r="J50" s="66" t="s">
        <v>15</v>
      </c>
      <c r="K50" s="67"/>
    </row>
    <row r="51" spans="2:14" ht="15" customHeight="1" x14ac:dyDescent="0.25">
      <c r="B51" s="56"/>
      <c r="C51" s="60"/>
      <c r="D51" s="61"/>
      <c r="E51" s="61"/>
      <c r="F51" s="61"/>
      <c r="G51" s="62"/>
      <c r="H51" s="15">
        <f>COUNTIF(H52:H64,"Y")</f>
        <v>0</v>
      </c>
      <c r="I51" s="17" t="s">
        <v>177</v>
      </c>
      <c r="J51" s="68"/>
      <c r="K51" s="69"/>
    </row>
    <row r="52" spans="2:14" ht="28.5" customHeight="1" x14ac:dyDescent="0.25">
      <c r="B52" s="10">
        <v>1</v>
      </c>
      <c r="C52" s="63" t="s">
        <v>39</v>
      </c>
      <c r="D52" s="82"/>
      <c r="E52" s="82"/>
      <c r="F52" s="82"/>
      <c r="G52" s="83"/>
      <c r="H52" s="11"/>
      <c r="I52" s="107"/>
      <c r="J52" s="108"/>
      <c r="K52" s="109"/>
    </row>
    <row r="53" spans="2:14" ht="26.25" customHeight="1" x14ac:dyDescent="0.25">
      <c r="B53" s="10">
        <v>2</v>
      </c>
      <c r="C53" s="63" t="s">
        <v>40</v>
      </c>
      <c r="D53" s="82"/>
      <c r="E53" s="82"/>
      <c r="F53" s="82"/>
      <c r="G53" s="83"/>
      <c r="H53" s="11"/>
      <c r="I53" s="110"/>
      <c r="J53" s="111"/>
      <c r="K53" s="112"/>
    </row>
    <row r="54" spans="2:14" ht="26.25" customHeight="1" x14ac:dyDescent="0.25">
      <c r="B54" s="10">
        <v>3</v>
      </c>
      <c r="C54" s="63" t="s">
        <v>41</v>
      </c>
      <c r="D54" s="82"/>
      <c r="E54" s="82"/>
      <c r="F54" s="82"/>
      <c r="G54" s="83"/>
      <c r="H54" s="11"/>
      <c r="I54" s="110"/>
      <c r="J54" s="111"/>
      <c r="K54" s="112"/>
    </row>
    <row r="55" spans="2:14" ht="26.25" customHeight="1" x14ac:dyDescent="0.25">
      <c r="B55" s="10">
        <v>4</v>
      </c>
      <c r="C55" s="63" t="s">
        <v>42</v>
      </c>
      <c r="D55" s="82"/>
      <c r="E55" s="82"/>
      <c r="F55" s="82"/>
      <c r="G55" s="83"/>
      <c r="H55" s="11"/>
      <c r="I55" s="110"/>
      <c r="J55" s="111"/>
      <c r="K55" s="112"/>
    </row>
    <row r="56" spans="2:14" ht="26.25" customHeight="1" x14ac:dyDescent="0.25">
      <c r="B56" s="10">
        <v>5</v>
      </c>
      <c r="C56" s="63" t="s">
        <v>43</v>
      </c>
      <c r="D56" s="84"/>
      <c r="E56" s="84"/>
      <c r="F56" s="84"/>
      <c r="G56" s="83"/>
      <c r="H56" s="11"/>
      <c r="I56" s="110"/>
      <c r="J56" s="111"/>
      <c r="K56" s="112"/>
    </row>
    <row r="57" spans="2:14" ht="26.25" customHeight="1" x14ac:dyDescent="0.25">
      <c r="B57" s="10">
        <v>6</v>
      </c>
      <c r="C57" s="63" t="s">
        <v>44</v>
      </c>
      <c r="D57" s="84"/>
      <c r="E57" s="84"/>
      <c r="F57" s="84"/>
      <c r="G57" s="83"/>
      <c r="H57" s="11"/>
      <c r="I57" s="110"/>
      <c r="J57" s="111"/>
      <c r="K57" s="112"/>
      <c r="N57" s="33"/>
    </row>
    <row r="58" spans="2:14" ht="26.25" customHeight="1" x14ac:dyDescent="0.25">
      <c r="B58" s="10">
        <v>7</v>
      </c>
      <c r="C58" s="63" t="s">
        <v>45</v>
      </c>
      <c r="D58" s="84"/>
      <c r="E58" s="84"/>
      <c r="F58" s="84"/>
      <c r="G58" s="83"/>
      <c r="H58" s="11"/>
      <c r="I58" s="110"/>
      <c r="J58" s="111"/>
      <c r="K58" s="112"/>
    </row>
    <row r="59" spans="2:14" ht="26.25" customHeight="1" x14ac:dyDescent="0.25">
      <c r="B59" s="10">
        <v>8</v>
      </c>
      <c r="C59" s="63" t="s">
        <v>46</v>
      </c>
      <c r="D59" s="84"/>
      <c r="E59" s="84"/>
      <c r="F59" s="84"/>
      <c r="G59" s="83"/>
      <c r="H59" s="11"/>
      <c r="I59" s="110"/>
      <c r="J59" s="111"/>
      <c r="K59" s="112"/>
    </row>
    <row r="60" spans="2:14" ht="26.25" customHeight="1" x14ac:dyDescent="0.25">
      <c r="B60" s="10">
        <v>9</v>
      </c>
      <c r="C60" s="63" t="s">
        <v>47</v>
      </c>
      <c r="D60" s="84"/>
      <c r="E60" s="84"/>
      <c r="F60" s="84"/>
      <c r="G60" s="83"/>
      <c r="H60" s="11"/>
      <c r="I60" s="110"/>
      <c r="J60" s="111"/>
      <c r="K60" s="112"/>
    </row>
    <row r="61" spans="2:14" ht="26.25" customHeight="1" x14ac:dyDescent="0.25">
      <c r="B61" s="10">
        <v>10</v>
      </c>
      <c r="C61" s="63" t="s">
        <v>48</v>
      </c>
      <c r="D61" s="84"/>
      <c r="E61" s="84"/>
      <c r="F61" s="84"/>
      <c r="G61" s="83"/>
      <c r="H61" s="11"/>
      <c r="I61" s="110"/>
      <c r="J61" s="111"/>
      <c r="K61" s="112"/>
    </row>
    <row r="62" spans="2:14" ht="26.25" customHeight="1" x14ac:dyDescent="0.25">
      <c r="B62" s="10"/>
      <c r="C62" s="30"/>
      <c r="D62" s="31"/>
      <c r="E62" s="31"/>
      <c r="F62" s="31"/>
      <c r="G62" s="32"/>
      <c r="H62" s="11"/>
      <c r="I62" s="110"/>
      <c r="J62" s="111"/>
      <c r="K62" s="112"/>
    </row>
    <row r="63" spans="2:14" ht="26.25" customHeight="1" x14ac:dyDescent="0.25">
      <c r="B63" s="10"/>
      <c r="C63" s="30"/>
      <c r="D63" s="31"/>
      <c r="E63" s="31"/>
      <c r="F63" s="31"/>
      <c r="G63" s="32"/>
      <c r="H63" s="11"/>
      <c r="I63" s="110"/>
      <c r="J63" s="111"/>
      <c r="K63" s="112"/>
    </row>
    <row r="64" spans="2:14" ht="17.25" customHeight="1" thickBot="1" x14ac:dyDescent="0.3">
      <c r="B64" s="10">
        <v>11</v>
      </c>
      <c r="C64" s="79"/>
      <c r="D64" s="80"/>
      <c r="E64" s="80"/>
      <c r="F64" s="80"/>
      <c r="G64" s="81"/>
      <c r="H64" s="11"/>
      <c r="I64" s="113"/>
      <c r="J64" s="114"/>
      <c r="K64" s="115"/>
    </row>
    <row r="65" spans="2:11" ht="15" customHeight="1" x14ac:dyDescent="0.25">
      <c r="B65" s="34" t="s">
        <v>49</v>
      </c>
      <c r="C65" s="35"/>
      <c r="D65" s="35"/>
      <c r="E65" s="35"/>
      <c r="F65" s="35"/>
      <c r="G65" s="36"/>
      <c r="H65" s="12">
        <f>COUNTIF(H68:H78,"E")</f>
        <v>0</v>
      </c>
      <c r="I65" s="16" t="s">
        <v>3</v>
      </c>
      <c r="J65" s="14" t="s">
        <v>174</v>
      </c>
      <c r="K65" s="13" t="e">
        <f>H65/(H66+H65)</f>
        <v>#DIV/0!</v>
      </c>
    </row>
    <row r="66" spans="2:11" ht="15" customHeight="1" x14ac:dyDescent="0.25">
      <c r="B66" s="55" t="s">
        <v>2</v>
      </c>
      <c r="C66" s="57" t="s">
        <v>16</v>
      </c>
      <c r="D66" s="58"/>
      <c r="E66" s="58"/>
      <c r="F66" s="58"/>
      <c r="G66" s="59"/>
      <c r="H66" s="15">
        <f>COUNTIF(H68:H78,"H")</f>
        <v>0</v>
      </c>
      <c r="I66" s="17" t="s">
        <v>4</v>
      </c>
      <c r="J66" s="66" t="s">
        <v>15</v>
      </c>
      <c r="K66" s="67"/>
    </row>
    <row r="67" spans="2:11" ht="15" customHeight="1" x14ac:dyDescent="0.25">
      <c r="B67" s="56"/>
      <c r="C67" s="60"/>
      <c r="D67" s="61"/>
      <c r="E67" s="61"/>
      <c r="F67" s="61"/>
      <c r="G67" s="62"/>
      <c r="H67" s="15">
        <f>COUNTIF(H68:H78,"Y")</f>
        <v>0</v>
      </c>
      <c r="I67" s="17" t="s">
        <v>177</v>
      </c>
      <c r="J67" s="68"/>
      <c r="K67" s="69"/>
    </row>
    <row r="68" spans="2:11" ht="28.5" customHeight="1" x14ac:dyDescent="0.25">
      <c r="B68" s="10">
        <v>1</v>
      </c>
      <c r="C68" s="63" t="s">
        <v>50</v>
      </c>
      <c r="D68" s="64"/>
      <c r="E68" s="64"/>
      <c r="F68" s="64"/>
      <c r="G68" s="65"/>
      <c r="H68" s="11"/>
      <c r="I68" s="89"/>
      <c r="J68" s="90"/>
      <c r="K68" s="91"/>
    </row>
    <row r="69" spans="2:11" ht="28.5" customHeight="1" x14ac:dyDescent="0.25">
      <c r="B69" s="10">
        <v>2</v>
      </c>
      <c r="C69" s="70" t="s">
        <v>51</v>
      </c>
      <c r="D69" s="53"/>
      <c r="E69" s="53"/>
      <c r="F69" s="53"/>
      <c r="G69" s="54"/>
      <c r="H69" s="11"/>
      <c r="I69" s="92"/>
      <c r="J69" s="93"/>
      <c r="K69" s="94"/>
    </row>
    <row r="70" spans="2:11" ht="28.5" customHeight="1" x14ac:dyDescent="0.25">
      <c r="B70" s="10">
        <v>3</v>
      </c>
      <c r="C70" s="63" t="s">
        <v>52</v>
      </c>
      <c r="D70" s="64"/>
      <c r="E70" s="64"/>
      <c r="F70" s="64"/>
      <c r="G70" s="65"/>
      <c r="H70" s="11"/>
      <c r="I70" s="92"/>
      <c r="J70" s="93"/>
      <c r="K70" s="94"/>
    </row>
    <row r="71" spans="2:11" ht="28.5" customHeight="1" x14ac:dyDescent="0.25">
      <c r="B71" s="10">
        <v>4</v>
      </c>
      <c r="C71" s="63" t="s">
        <v>53</v>
      </c>
      <c r="D71" s="64"/>
      <c r="E71" s="64"/>
      <c r="F71" s="64"/>
      <c r="G71" s="65"/>
      <c r="H71" s="11"/>
      <c r="I71" s="92"/>
      <c r="J71" s="93"/>
      <c r="K71" s="94"/>
    </row>
    <row r="72" spans="2:11" ht="28.5" customHeight="1" x14ac:dyDescent="0.25">
      <c r="B72" s="10">
        <v>5</v>
      </c>
      <c r="C72" s="63" t="s">
        <v>54</v>
      </c>
      <c r="D72" s="64"/>
      <c r="E72" s="64"/>
      <c r="F72" s="64"/>
      <c r="G72" s="65"/>
      <c r="H72" s="11"/>
      <c r="I72" s="92"/>
      <c r="J72" s="93"/>
      <c r="K72" s="94"/>
    </row>
    <row r="73" spans="2:11" ht="28.5" customHeight="1" x14ac:dyDescent="0.25">
      <c r="B73" s="10">
        <v>6</v>
      </c>
      <c r="C73" s="63" t="s">
        <v>55</v>
      </c>
      <c r="D73" s="64"/>
      <c r="E73" s="64"/>
      <c r="F73" s="64"/>
      <c r="G73" s="65"/>
      <c r="H73" s="11"/>
      <c r="I73" s="92"/>
      <c r="J73" s="93"/>
      <c r="K73" s="94"/>
    </row>
    <row r="74" spans="2:11" ht="28.5" customHeight="1" x14ac:dyDescent="0.25">
      <c r="B74" s="10">
        <v>7</v>
      </c>
      <c r="C74" s="63" t="s">
        <v>56</v>
      </c>
      <c r="D74" s="64"/>
      <c r="E74" s="64"/>
      <c r="F74" s="64"/>
      <c r="G74" s="65"/>
      <c r="H74" s="11"/>
      <c r="I74" s="92"/>
      <c r="J74" s="93"/>
      <c r="K74" s="94"/>
    </row>
    <row r="75" spans="2:11" ht="28.5" customHeight="1" x14ac:dyDescent="0.25">
      <c r="B75" s="10">
        <v>8</v>
      </c>
      <c r="C75" s="63" t="s">
        <v>57</v>
      </c>
      <c r="D75" s="64"/>
      <c r="E75" s="64"/>
      <c r="F75" s="64"/>
      <c r="G75" s="65"/>
      <c r="H75" s="11"/>
      <c r="I75" s="92"/>
      <c r="J75" s="93"/>
      <c r="K75" s="94"/>
    </row>
    <row r="76" spans="2:11" ht="28.5" customHeight="1" x14ac:dyDescent="0.25">
      <c r="B76" s="10">
        <v>9</v>
      </c>
      <c r="C76" s="63" t="s">
        <v>58</v>
      </c>
      <c r="D76" s="64"/>
      <c r="E76" s="64"/>
      <c r="F76" s="64"/>
      <c r="G76" s="65"/>
      <c r="H76" s="11"/>
      <c r="I76" s="92"/>
      <c r="J76" s="93"/>
      <c r="K76" s="94"/>
    </row>
    <row r="77" spans="2:11" ht="28.5" customHeight="1" x14ac:dyDescent="0.25">
      <c r="B77" s="10">
        <v>10</v>
      </c>
      <c r="C77" s="71" t="s">
        <v>181</v>
      </c>
      <c r="D77" s="64"/>
      <c r="E77" s="64"/>
      <c r="F77" s="64"/>
      <c r="G77" s="65"/>
      <c r="H77" s="11"/>
      <c r="I77" s="92"/>
      <c r="J77" s="93"/>
      <c r="K77" s="94"/>
    </row>
    <row r="78" spans="2:11" ht="28.5" customHeight="1" thickBot="1" x14ac:dyDescent="0.3">
      <c r="B78" s="10">
        <v>11</v>
      </c>
      <c r="C78" s="70"/>
      <c r="D78" s="53"/>
      <c r="E78" s="53"/>
      <c r="F78" s="53"/>
      <c r="G78" s="54"/>
      <c r="H78" s="11"/>
      <c r="I78" s="95"/>
      <c r="J78" s="96"/>
      <c r="K78" s="97"/>
    </row>
    <row r="79" spans="2:11" ht="15" customHeight="1" x14ac:dyDescent="0.25">
      <c r="B79" s="34" t="s">
        <v>59</v>
      </c>
      <c r="C79" s="35"/>
      <c r="D79" s="35"/>
      <c r="E79" s="35"/>
      <c r="F79" s="35"/>
      <c r="G79" s="36"/>
      <c r="H79" s="12">
        <f>COUNTIF(H82:H92,"E")</f>
        <v>0</v>
      </c>
      <c r="I79" s="16" t="s">
        <v>3</v>
      </c>
      <c r="J79" s="14" t="s">
        <v>174</v>
      </c>
      <c r="K79" s="13" t="e">
        <f>H79/(H80+H79)</f>
        <v>#DIV/0!</v>
      </c>
    </row>
    <row r="80" spans="2:11" ht="15" customHeight="1" x14ac:dyDescent="0.25">
      <c r="B80" s="55" t="s">
        <v>2</v>
      </c>
      <c r="C80" s="57" t="s">
        <v>16</v>
      </c>
      <c r="D80" s="58"/>
      <c r="E80" s="58"/>
      <c r="F80" s="58"/>
      <c r="G80" s="59"/>
      <c r="H80" s="15">
        <f>COUNTIF(H82:H92,"H")</f>
        <v>0</v>
      </c>
      <c r="I80" s="17" t="s">
        <v>4</v>
      </c>
      <c r="J80" s="66" t="s">
        <v>15</v>
      </c>
      <c r="K80" s="67"/>
    </row>
    <row r="81" spans="2:11" ht="15" customHeight="1" x14ac:dyDescent="0.25">
      <c r="B81" s="56"/>
      <c r="C81" s="60"/>
      <c r="D81" s="61"/>
      <c r="E81" s="61"/>
      <c r="F81" s="61"/>
      <c r="G81" s="62"/>
      <c r="H81" s="15">
        <f>COUNTIF(H82:H92,"Y")</f>
        <v>0</v>
      </c>
      <c r="I81" s="17" t="s">
        <v>177</v>
      </c>
      <c r="J81" s="68"/>
      <c r="K81" s="69"/>
    </row>
    <row r="82" spans="2:11" ht="28.5" customHeight="1" x14ac:dyDescent="0.25">
      <c r="B82" s="10">
        <v>1</v>
      </c>
      <c r="C82" s="71" t="s">
        <v>60</v>
      </c>
      <c r="D82" s="64"/>
      <c r="E82" s="64"/>
      <c r="F82" s="64"/>
      <c r="G82" s="65"/>
      <c r="H82" s="11"/>
      <c r="I82" s="89"/>
      <c r="J82" s="90"/>
      <c r="K82" s="91"/>
    </row>
    <row r="83" spans="2:11" ht="28.5" customHeight="1" x14ac:dyDescent="0.25">
      <c r="B83" s="10">
        <v>2</v>
      </c>
      <c r="C83" s="63" t="s">
        <v>61</v>
      </c>
      <c r="D83" s="64"/>
      <c r="E83" s="64"/>
      <c r="F83" s="64"/>
      <c r="G83" s="65"/>
      <c r="H83" s="11"/>
      <c r="I83" s="92"/>
      <c r="J83" s="93"/>
      <c r="K83" s="94"/>
    </row>
    <row r="84" spans="2:11" ht="28.5" customHeight="1" x14ac:dyDescent="0.25">
      <c r="B84" s="10">
        <v>3</v>
      </c>
      <c r="C84" s="63" t="s">
        <v>62</v>
      </c>
      <c r="D84" s="64"/>
      <c r="E84" s="64"/>
      <c r="F84" s="64"/>
      <c r="G84" s="65"/>
      <c r="H84" s="11"/>
      <c r="I84" s="92"/>
      <c r="J84" s="93"/>
      <c r="K84" s="94"/>
    </row>
    <row r="85" spans="2:11" ht="28.5" customHeight="1" x14ac:dyDescent="0.25">
      <c r="B85" s="10">
        <v>4</v>
      </c>
      <c r="C85" s="63" t="s">
        <v>63</v>
      </c>
      <c r="D85" s="64"/>
      <c r="E85" s="64"/>
      <c r="F85" s="64"/>
      <c r="G85" s="65"/>
      <c r="H85" s="11"/>
      <c r="I85" s="92"/>
      <c r="J85" s="93"/>
      <c r="K85" s="94"/>
    </row>
    <row r="86" spans="2:11" ht="28.5" customHeight="1" x14ac:dyDescent="0.25">
      <c r="B86" s="10">
        <v>5</v>
      </c>
      <c r="C86" s="63" t="s">
        <v>64</v>
      </c>
      <c r="D86" s="64"/>
      <c r="E86" s="64"/>
      <c r="F86" s="64"/>
      <c r="G86" s="65"/>
      <c r="H86" s="11"/>
      <c r="I86" s="92"/>
      <c r="J86" s="93"/>
      <c r="K86" s="94"/>
    </row>
    <row r="87" spans="2:11" ht="28.5" customHeight="1" x14ac:dyDescent="0.25">
      <c r="B87" s="10">
        <v>6</v>
      </c>
      <c r="C87" s="63" t="s">
        <v>65</v>
      </c>
      <c r="D87" s="64"/>
      <c r="E87" s="64"/>
      <c r="F87" s="64"/>
      <c r="G87" s="65"/>
      <c r="H87" s="11"/>
      <c r="I87" s="92"/>
      <c r="J87" s="93"/>
      <c r="K87" s="94"/>
    </row>
    <row r="88" spans="2:11" ht="45.75" customHeight="1" x14ac:dyDescent="0.25">
      <c r="B88" s="10">
        <v>7</v>
      </c>
      <c r="C88" s="63" t="s">
        <v>66</v>
      </c>
      <c r="D88" s="64"/>
      <c r="E88" s="64"/>
      <c r="F88" s="64"/>
      <c r="G88" s="65"/>
      <c r="H88" s="11"/>
      <c r="I88" s="92"/>
      <c r="J88" s="93"/>
      <c r="K88" s="94"/>
    </row>
    <row r="89" spans="2:11" ht="28.5" customHeight="1" x14ac:dyDescent="0.25">
      <c r="B89" s="10">
        <v>8</v>
      </c>
      <c r="C89" s="63" t="s">
        <v>67</v>
      </c>
      <c r="D89" s="64"/>
      <c r="E89" s="64"/>
      <c r="F89" s="64"/>
      <c r="G89" s="65"/>
      <c r="H89" s="11"/>
      <c r="I89" s="92"/>
      <c r="J89" s="93"/>
      <c r="K89" s="94"/>
    </row>
    <row r="90" spans="2:11" ht="28.5" customHeight="1" x14ac:dyDescent="0.25">
      <c r="B90" s="10">
        <v>9</v>
      </c>
      <c r="C90" s="63" t="s">
        <v>68</v>
      </c>
      <c r="D90" s="64"/>
      <c r="E90" s="64"/>
      <c r="F90" s="64"/>
      <c r="G90" s="65"/>
      <c r="H90" s="11"/>
      <c r="I90" s="92"/>
      <c r="J90" s="93"/>
      <c r="K90" s="94"/>
    </row>
    <row r="91" spans="2:11" ht="28.5" customHeight="1" x14ac:dyDescent="0.25">
      <c r="B91" s="10">
        <v>10</v>
      </c>
      <c r="C91" s="71" t="s">
        <v>182</v>
      </c>
      <c r="D91" s="64"/>
      <c r="E91" s="64"/>
      <c r="F91" s="64"/>
      <c r="G91" s="65"/>
      <c r="H91" s="11"/>
      <c r="I91" s="92"/>
      <c r="J91" s="93"/>
      <c r="K91" s="94"/>
    </row>
    <row r="92" spans="2:11" ht="36" customHeight="1" thickBot="1" x14ac:dyDescent="0.3">
      <c r="B92" s="10">
        <v>11</v>
      </c>
      <c r="C92" s="63"/>
      <c r="D92" s="64"/>
      <c r="E92" s="64"/>
      <c r="F92" s="64"/>
      <c r="G92" s="65"/>
      <c r="H92" s="11"/>
      <c r="I92" s="95"/>
      <c r="J92" s="96"/>
      <c r="K92" s="97"/>
    </row>
    <row r="93" spans="2:11" ht="15" customHeight="1" x14ac:dyDescent="0.25">
      <c r="B93" s="34" t="s">
        <v>69</v>
      </c>
      <c r="C93" s="35"/>
      <c r="D93" s="35"/>
      <c r="E93" s="35"/>
      <c r="F93" s="35"/>
      <c r="G93" s="36"/>
      <c r="H93" s="12">
        <f>COUNTIF(H96:H106,"E")</f>
        <v>0</v>
      </c>
      <c r="I93" s="16" t="s">
        <v>3</v>
      </c>
      <c r="J93" s="14" t="s">
        <v>174</v>
      </c>
      <c r="K93" s="13" t="e">
        <f>H93/(H94+H93)</f>
        <v>#DIV/0!</v>
      </c>
    </row>
    <row r="94" spans="2:11" ht="15" customHeight="1" x14ac:dyDescent="0.25">
      <c r="B94" s="55" t="s">
        <v>2</v>
      </c>
      <c r="C94" s="57" t="s">
        <v>16</v>
      </c>
      <c r="D94" s="58"/>
      <c r="E94" s="58"/>
      <c r="F94" s="58"/>
      <c r="G94" s="59"/>
      <c r="H94" s="15">
        <f>COUNTIF(H96:H106,"H")</f>
        <v>0</v>
      </c>
      <c r="I94" s="17" t="s">
        <v>4</v>
      </c>
      <c r="J94" s="66" t="s">
        <v>15</v>
      </c>
      <c r="K94" s="67"/>
    </row>
    <row r="95" spans="2:11" ht="15" customHeight="1" x14ac:dyDescent="0.25">
      <c r="B95" s="56"/>
      <c r="C95" s="60"/>
      <c r="D95" s="61"/>
      <c r="E95" s="61"/>
      <c r="F95" s="61"/>
      <c r="G95" s="62"/>
      <c r="H95" s="15">
        <f>COUNTIF(H96:H106,"Y")</f>
        <v>0</v>
      </c>
      <c r="I95" s="17" t="s">
        <v>177</v>
      </c>
      <c r="J95" s="68"/>
      <c r="K95" s="69"/>
    </row>
    <row r="96" spans="2:11" ht="28.5" customHeight="1" x14ac:dyDescent="0.25">
      <c r="B96" s="10">
        <v>1</v>
      </c>
      <c r="C96" s="63" t="s">
        <v>70</v>
      </c>
      <c r="D96" s="64"/>
      <c r="E96" s="64"/>
      <c r="F96" s="64"/>
      <c r="G96" s="65"/>
      <c r="H96" s="11"/>
      <c r="I96" s="89"/>
      <c r="J96" s="90"/>
      <c r="K96" s="91"/>
    </row>
    <row r="97" spans="2:11" ht="28.5" customHeight="1" x14ac:dyDescent="0.25">
      <c r="B97" s="10">
        <v>2</v>
      </c>
      <c r="C97" s="63" t="s">
        <v>71</v>
      </c>
      <c r="D97" s="64"/>
      <c r="E97" s="64"/>
      <c r="F97" s="64"/>
      <c r="G97" s="65"/>
      <c r="H97" s="11"/>
      <c r="I97" s="92"/>
      <c r="J97" s="93"/>
      <c r="K97" s="94"/>
    </row>
    <row r="98" spans="2:11" ht="28.5" customHeight="1" x14ac:dyDescent="0.25">
      <c r="B98" s="10">
        <v>3</v>
      </c>
      <c r="C98" s="63" t="s">
        <v>72</v>
      </c>
      <c r="D98" s="64"/>
      <c r="E98" s="64"/>
      <c r="F98" s="64"/>
      <c r="G98" s="65"/>
      <c r="H98" s="11"/>
      <c r="I98" s="92"/>
      <c r="J98" s="93"/>
      <c r="K98" s="94"/>
    </row>
    <row r="99" spans="2:11" ht="28.5" customHeight="1" x14ac:dyDescent="0.25">
      <c r="B99" s="10">
        <v>4</v>
      </c>
      <c r="C99" s="63" t="s">
        <v>73</v>
      </c>
      <c r="D99" s="64"/>
      <c r="E99" s="64"/>
      <c r="F99" s="64"/>
      <c r="G99" s="65"/>
      <c r="H99" s="11"/>
      <c r="I99" s="92"/>
      <c r="J99" s="93"/>
      <c r="K99" s="94"/>
    </row>
    <row r="100" spans="2:11" ht="28.5" customHeight="1" x14ac:dyDescent="0.25">
      <c r="B100" s="10">
        <v>5</v>
      </c>
      <c r="C100" s="63" t="s">
        <v>74</v>
      </c>
      <c r="D100" s="64"/>
      <c r="E100" s="64"/>
      <c r="F100" s="64"/>
      <c r="G100" s="65"/>
      <c r="H100" s="11"/>
      <c r="I100" s="92"/>
      <c r="J100" s="93"/>
      <c r="K100" s="94"/>
    </row>
    <row r="101" spans="2:11" ht="28.5" customHeight="1" x14ac:dyDescent="0.25">
      <c r="B101" s="10">
        <v>6</v>
      </c>
      <c r="C101" s="63" t="s">
        <v>75</v>
      </c>
      <c r="D101" s="64"/>
      <c r="E101" s="64"/>
      <c r="F101" s="64"/>
      <c r="G101" s="65"/>
      <c r="H101" s="11"/>
      <c r="I101" s="92"/>
      <c r="J101" s="93"/>
      <c r="K101" s="94"/>
    </row>
    <row r="102" spans="2:11" ht="28.5" customHeight="1" x14ac:dyDescent="0.25">
      <c r="B102" s="10">
        <v>7</v>
      </c>
      <c r="C102" s="63" t="s">
        <v>76</v>
      </c>
      <c r="D102" s="64"/>
      <c r="E102" s="64"/>
      <c r="F102" s="64"/>
      <c r="G102" s="65"/>
      <c r="H102" s="11"/>
      <c r="I102" s="92"/>
      <c r="J102" s="93"/>
      <c r="K102" s="94"/>
    </row>
    <row r="103" spans="2:11" ht="28.5" customHeight="1" x14ac:dyDescent="0.25">
      <c r="B103" s="10">
        <v>8</v>
      </c>
      <c r="C103" s="63" t="s">
        <v>77</v>
      </c>
      <c r="D103" s="64"/>
      <c r="E103" s="64"/>
      <c r="F103" s="64"/>
      <c r="G103" s="65"/>
      <c r="H103" s="11"/>
      <c r="I103" s="92"/>
      <c r="J103" s="93"/>
      <c r="K103" s="94"/>
    </row>
    <row r="104" spans="2:11" ht="28.5" customHeight="1" x14ac:dyDescent="0.25">
      <c r="B104" s="10">
        <v>9</v>
      </c>
      <c r="C104" s="63" t="s">
        <v>78</v>
      </c>
      <c r="D104" s="64"/>
      <c r="E104" s="64"/>
      <c r="F104" s="64"/>
      <c r="G104" s="65"/>
      <c r="H104" s="11"/>
      <c r="I104" s="92"/>
      <c r="J104" s="93"/>
      <c r="K104" s="94"/>
    </row>
    <row r="105" spans="2:11" ht="28.5" customHeight="1" x14ac:dyDescent="0.25">
      <c r="B105" s="10">
        <v>10</v>
      </c>
      <c r="C105" s="63" t="s">
        <v>79</v>
      </c>
      <c r="D105" s="64"/>
      <c r="E105" s="64"/>
      <c r="F105" s="64"/>
      <c r="G105" s="65"/>
      <c r="H105" s="11"/>
      <c r="I105" s="92"/>
      <c r="J105" s="93"/>
      <c r="K105" s="94"/>
    </row>
    <row r="106" spans="2:11" ht="28.5" customHeight="1" thickBot="1" x14ac:dyDescent="0.3">
      <c r="B106" s="10">
        <v>11</v>
      </c>
      <c r="C106" s="63"/>
      <c r="D106" s="64"/>
      <c r="E106" s="64"/>
      <c r="F106" s="64"/>
      <c r="G106" s="65"/>
      <c r="H106" s="11"/>
      <c r="I106" s="95"/>
      <c r="J106" s="96"/>
      <c r="K106" s="97"/>
    </row>
    <row r="107" spans="2:11" ht="15" customHeight="1" x14ac:dyDescent="0.25">
      <c r="B107" s="34" t="s">
        <v>80</v>
      </c>
      <c r="C107" s="35"/>
      <c r="D107" s="35"/>
      <c r="E107" s="35"/>
      <c r="F107" s="35"/>
      <c r="G107" s="36"/>
      <c r="H107" s="12">
        <f>COUNTIF(H110:H121,"E")</f>
        <v>0</v>
      </c>
      <c r="I107" s="16" t="s">
        <v>3</v>
      </c>
      <c r="J107" s="14" t="s">
        <v>174</v>
      </c>
      <c r="K107" s="13" t="e">
        <f>H107/(H108+H107)</f>
        <v>#DIV/0!</v>
      </c>
    </row>
    <row r="108" spans="2:11" ht="15" customHeight="1" x14ac:dyDescent="0.25">
      <c r="B108" s="55" t="s">
        <v>2</v>
      </c>
      <c r="C108" s="57" t="s">
        <v>16</v>
      </c>
      <c r="D108" s="58"/>
      <c r="E108" s="58"/>
      <c r="F108" s="58"/>
      <c r="G108" s="59"/>
      <c r="H108" s="15">
        <f>COUNTIF(H110:H121,"H")</f>
        <v>0</v>
      </c>
      <c r="I108" s="17" t="s">
        <v>4</v>
      </c>
      <c r="J108" s="66" t="s">
        <v>15</v>
      </c>
      <c r="K108" s="67"/>
    </row>
    <row r="109" spans="2:11" ht="15" customHeight="1" x14ac:dyDescent="0.25">
      <c r="B109" s="56"/>
      <c r="C109" s="60"/>
      <c r="D109" s="61"/>
      <c r="E109" s="61"/>
      <c r="F109" s="61"/>
      <c r="G109" s="62"/>
      <c r="H109" s="15">
        <f>COUNTIF(H110:H121,"Y")</f>
        <v>0</v>
      </c>
      <c r="I109" s="17" t="s">
        <v>177</v>
      </c>
      <c r="J109" s="68"/>
      <c r="K109" s="69"/>
    </row>
    <row r="110" spans="2:11" ht="28.5" customHeight="1" x14ac:dyDescent="0.25">
      <c r="B110" s="10">
        <v>1</v>
      </c>
      <c r="C110" s="63" t="s">
        <v>81</v>
      </c>
      <c r="D110" s="64"/>
      <c r="E110" s="64"/>
      <c r="F110" s="64"/>
      <c r="G110" s="65"/>
      <c r="H110" s="11"/>
      <c r="I110" s="98"/>
      <c r="J110" s="99"/>
      <c r="K110" s="100"/>
    </row>
    <row r="111" spans="2:11" ht="28.5" customHeight="1" x14ac:dyDescent="0.25">
      <c r="B111" s="10">
        <v>2</v>
      </c>
      <c r="C111" s="63" t="s">
        <v>82</v>
      </c>
      <c r="D111" s="64"/>
      <c r="E111" s="64"/>
      <c r="F111" s="64"/>
      <c r="G111" s="65"/>
      <c r="H111" s="11"/>
      <c r="I111" s="101"/>
      <c r="J111" s="102"/>
      <c r="K111" s="40"/>
    </row>
    <row r="112" spans="2:11" ht="28.5" customHeight="1" x14ac:dyDescent="0.25">
      <c r="B112" s="10">
        <v>3</v>
      </c>
      <c r="C112" s="63" t="s">
        <v>83</v>
      </c>
      <c r="D112" s="64"/>
      <c r="E112" s="64"/>
      <c r="F112" s="64"/>
      <c r="G112" s="65"/>
      <c r="H112" s="11"/>
      <c r="I112" s="101"/>
      <c r="J112" s="102"/>
      <c r="K112" s="40"/>
    </row>
    <row r="113" spans="2:11" ht="28.5" customHeight="1" x14ac:dyDescent="0.25">
      <c r="B113" s="10">
        <v>4</v>
      </c>
      <c r="C113" s="63" t="s">
        <v>84</v>
      </c>
      <c r="D113" s="64"/>
      <c r="E113" s="64"/>
      <c r="F113" s="64"/>
      <c r="G113" s="65"/>
      <c r="H113" s="11"/>
      <c r="I113" s="101"/>
      <c r="J113" s="102"/>
      <c r="K113" s="40"/>
    </row>
    <row r="114" spans="2:11" ht="28.5" customHeight="1" x14ac:dyDescent="0.25">
      <c r="B114" s="10">
        <v>5</v>
      </c>
      <c r="C114" s="63" t="s">
        <v>85</v>
      </c>
      <c r="D114" s="64"/>
      <c r="E114" s="64"/>
      <c r="F114" s="64"/>
      <c r="G114" s="65"/>
      <c r="H114" s="11"/>
      <c r="I114" s="101"/>
      <c r="J114" s="102"/>
      <c r="K114" s="40"/>
    </row>
    <row r="115" spans="2:11" ht="28.5" customHeight="1" x14ac:dyDescent="0.25">
      <c r="B115" s="10">
        <v>6</v>
      </c>
      <c r="C115" s="63" t="s">
        <v>86</v>
      </c>
      <c r="D115" s="64"/>
      <c r="E115" s="64"/>
      <c r="F115" s="64"/>
      <c r="G115" s="65"/>
      <c r="H115" s="11"/>
      <c r="I115" s="101"/>
      <c r="J115" s="102"/>
      <c r="K115" s="40"/>
    </row>
    <row r="116" spans="2:11" ht="28.5" customHeight="1" x14ac:dyDescent="0.25">
      <c r="B116" s="10">
        <v>7</v>
      </c>
      <c r="C116" s="63" t="s">
        <v>87</v>
      </c>
      <c r="D116" s="64"/>
      <c r="E116" s="64"/>
      <c r="F116" s="64"/>
      <c r="G116" s="65"/>
      <c r="H116" s="11"/>
      <c r="I116" s="101"/>
      <c r="J116" s="102"/>
      <c r="K116" s="40"/>
    </row>
    <row r="117" spans="2:11" ht="28.5" customHeight="1" x14ac:dyDescent="0.25">
      <c r="B117" s="10">
        <v>8</v>
      </c>
      <c r="C117" s="63" t="s">
        <v>88</v>
      </c>
      <c r="D117" s="64"/>
      <c r="E117" s="64"/>
      <c r="F117" s="64"/>
      <c r="G117" s="65"/>
      <c r="H117" s="11"/>
      <c r="I117" s="101"/>
      <c r="J117" s="102"/>
      <c r="K117" s="40"/>
    </row>
    <row r="118" spans="2:11" ht="28.5" customHeight="1" x14ac:dyDescent="0.25">
      <c r="B118" s="10">
        <v>9</v>
      </c>
      <c r="C118" s="63" t="s">
        <v>89</v>
      </c>
      <c r="D118" s="64"/>
      <c r="E118" s="64"/>
      <c r="F118" s="64"/>
      <c r="G118" s="65"/>
      <c r="H118" s="11"/>
      <c r="I118" s="101"/>
      <c r="J118" s="102"/>
      <c r="K118" s="40"/>
    </row>
    <row r="119" spans="2:11" ht="28.5" customHeight="1" x14ac:dyDescent="0.25">
      <c r="B119" s="10">
        <v>10</v>
      </c>
      <c r="C119" s="63" t="s">
        <v>90</v>
      </c>
      <c r="D119" s="64"/>
      <c r="E119" s="64"/>
      <c r="F119" s="64"/>
      <c r="G119" s="65"/>
      <c r="H119" s="11"/>
      <c r="I119" s="101"/>
      <c r="J119" s="102"/>
      <c r="K119" s="40"/>
    </row>
    <row r="120" spans="2:11" ht="28.5" customHeight="1" x14ac:dyDescent="0.25">
      <c r="B120" s="10">
        <v>11</v>
      </c>
      <c r="C120" s="27"/>
      <c r="D120" s="28"/>
      <c r="E120" s="28"/>
      <c r="F120" s="28"/>
      <c r="G120" s="29"/>
      <c r="H120" s="11"/>
      <c r="I120" s="101"/>
      <c r="J120" s="102"/>
      <c r="K120" s="40"/>
    </row>
    <row r="121" spans="2:11" ht="28.5" customHeight="1" thickBot="1" x14ac:dyDescent="0.3">
      <c r="B121" s="10">
        <v>12</v>
      </c>
      <c r="C121" s="63"/>
      <c r="D121" s="64"/>
      <c r="E121" s="64"/>
      <c r="F121" s="64"/>
      <c r="G121" s="65"/>
      <c r="H121" s="11"/>
      <c r="I121" s="101"/>
      <c r="J121" s="102"/>
      <c r="K121" s="40"/>
    </row>
    <row r="122" spans="2:11" ht="15" customHeight="1" x14ac:dyDescent="0.25">
      <c r="B122" s="34" t="s">
        <v>91</v>
      </c>
      <c r="C122" s="35"/>
      <c r="D122" s="35"/>
      <c r="E122" s="35"/>
      <c r="F122" s="35"/>
      <c r="G122" s="36"/>
      <c r="H122" s="12">
        <f>COUNTIF(H125:H135,"E")</f>
        <v>0</v>
      </c>
      <c r="I122" s="16" t="s">
        <v>3</v>
      </c>
      <c r="J122" s="14" t="s">
        <v>174</v>
      </c>
      <c r="K122" s="13" t="e">
        <f>H122/(H123+H122)</f>
        <v>#DIV/0!</v>
      </c>
    </row>
    <row r="123" spans="2:11" ht="15" customHeight="1" x14ac:dyDescent="0.25">
      <c r="B123" s="55" t="s">
        <v>2</v>
      </c>
      <c r="C123" s="57" t="s">
        <v>16</v>
      </c>
      <c r="D123" s="58"/>
      <c r="E123" s="58"/>
      <c r="F123" s="58"/>
      <c r="G123" s="59"/>
      <c r="H123" s="15">
        <f>COUNTIF(H125:H135,"H")</f>
        <v>0</v>
      </c>
      <c r="I123" s="17" t="s">
        <v>4</v>
      </c>
      <c r="J123" s="66" t="s">
        <v>15</v>
      </c>
      <c r="K123" s="67"/>
    </row>
    <row r="124" spans="2:11" ht="15" customHeight="1" x14ac:dyDescent="0.25">
      <c r="B124" s="56"/>
      <c r="C124" s="60"/>
      <c r="D124" s="61"/>
      <c r="E124" s="61"/>
      <c r="F124" s="61"/>
      <c r="G124" s="62"/>
      <c r="H124" s="15">
        <f>COUNTIF(H125:H135,"Y")</f>
        <v>0</v>
      </c>
      <c r="I124" s="17" t="s">
        <v>177</v>
      </c>
      <c r="J124" s="68"/>
      <c r="K124" s="69"/>
    </row>
    <row r="125" spans="2:11" ht="28.5" customHeight="1" x14ac:dyDescent="0.25">
      <c r="B125" s="10">
        <v>1</v>
      </c>
      <c r="C125" s="63" t="s">
        <v>92</v>
      </c>
      <c r="D125" s="64"/>
      <c r="E125" s="64"/>
      <c r="F125" s="64"/>
      <c r="G125" s="65"/>
      <c r="H125" s="11"/>
      <c r="I125" s="89"/>
      <c r="J125" s="90"/>
      <c r="K125" s="91"/>
    </row>
    <row r="126" spans="2:11" ht="28.5" customHeight="1" x14ac:dyDescent="0.25">
      <c r="B126" s="10">
        <v>2</v>
      </c>
      <c r="C126" s="63" t="s">
        <v>93</v>
      </c>
      <c r="D126" s="64"/>
      <c r="E126" s="64"/>
      <c r="F126" s="64"/>
      <c r="G126" s="65"/>
      <c r="H126" s="11"/>
      <c r="I126" s="92"/>
      <c r="J126" s="93"/>
      <c r="K126" s="94"/>
    </row>
    <row r="127" spans="2:11" ht="28.5" customHeight="1" x14ac:dyDescent="0.25">
      <c r="B127" s="10">
        <v>3</v>
      </c>
      <c r="C127" s="63" t="s">
        <v>94</v>
      </c>
      <c r="D127" s="64"/>
      <c r="E127" s="64"/>
      <c r="F127" s="64"/>
      <c r="G127" s="65"/>
      <c r="H127" s="11"/>
      <c r="I127" s="92"/>
      <c r="J127" s="93"/>
      <c r="K127" s="94"/>
    </row>
    <row r="128" spans="2:11" ht="28.5" customHeight="1" x14ac:dyDescent="0.25">
      <c r="B128" s="10">
        <v>4</v>
      </c>
      <c r="C128" s="63" t="s">
        <v>95</v>
      </c>
      <c r="D128" s="64"/>
      <c r="E128" s="64"/>
      <c r="F128" s="64"/>
      <c r="G128" s="65"/>
      <c r="H128" s="11"/>
      <c r="I128" s="92"/>
      <c r="J128" s="93"/>
      <c r="K128" s="94"/>
    </row>
    <row r="129" spans="2:11" ht="45" customHeight="1" x14ac:dyDescent="0.25">
      <c r="B129" s="10">
        <v>5</v>
      </c>
      <c r="C129" s="63" t="s">
        <v>92</v>
      </c>
      <c r="D129" s="64"/>
      <c r="E129" s="64"/>
      <c r="F129" s="64"/>
      <c r="G129" s="65"/>
      <c r="H129" s="11"/>
      <c r="I129" s="92"/>
      <c r="J129" s="93"/>
      <c r="K129" s="94"/>
    </row>
    <row r="130" spans="2:11" ht="28.5" customHeight="1" x14ac:dyDescent="0.25">
      <c r="B130" s="10">
        <v>6</v>
      </c>
      <c r="C130" s="63" t="s">
        <v>96</v>
      </c>
      <c r="D130" s="64"/>
      <c r="E130" s="64"/>
      <c r="F130" s="64"/>
      <c r="G130" s="65"/>
      <c r="H130" s="11"/>
      <c r="I130" s="92"/>
      <c r="J130" s="93"/>
      <c r="K130" s="94"/>
    </row>
    <row r="131" spans="2:11" ht="28.5" customHeight="1" x14ac:dyDescent="0.25">
      <c r="B131" s="10">
        <v>7</v>
      </c>
      <c r="C131" s="63" t="s">
        <v>97</v>
      </c>
      <c r="D131" s="64"/>
      <c r="E131" s="64"/>
      <c r="F131" s="64"/>
      <c r="G131" s="65"/>
      <c r="H131" s="11"/>
      <c r="I131" s="92"/>
      <c r="J131" s="93"/>
      <c r="K131" s="94"/>
    </row>
    <row r="132" spans="2:11" ht="28.5" customHeight="1" x14ac:dyDescent="0.25">
      <c r="B132" s="10">
        <v>8</v>
      </c>
      <c r="C132" s="63" t="s">
        <v>98</v>
      </c>
      <c r="D132" s="64"/>
      <c r="E132" s="64"/>
      <c r="F132" s="64"/>
      <c r="G132" s="65"/>
      <c r="H132" s="11"/>
      <c r="I132" s="92"/>
      <c r="J132" s="93"/>
      <c r="K132" s="94"/>
    </row>
    <row r="133" spans="2:11" ht="28.5" customHeight="1" x14ac:dyDescent="0.25">
      <c r="B133" s="10">
        <v>9</v>
      </c>
      <c r="C133" s="63" t="s">
        <v>99</v>
      </c>
      <c r="D133" s="64"/>
      <c r="E133" s="64"/>
      <c r="F133" s="64"/>
      <c r="G133" s="65"/>
      <c r="H133" s="11"/>
      <c r="I133" s="92"/>
      <c r="J133" s="93"/>
      <c r="K133" s="94"/>
    </row>
    <row r="134" spans="2:11" ht="28.5" customHeight="1" x14ac:dyDescent="0.25">
      <c r="B134" s="10">
        <v>10</v>
      </c>
      <c r="C134" s="63" t="s">
        <v>100</v>
      </c>
      <c r="D134" s="64"/>
      <c r="E134" s="64"/>
      <c r="F134" s="64"/>
      <c r="G134" s="65"/>
      <c r="H134" s="11"/>
      <c r="I134" s="92"/>
      <c r="J134" s="93"/>
      <c r="K134" s="94"/>
    </row>
    <row r="135" spans="2:11" ht="28.5" customHeight="1" thickBot="1" x14ac:dyDescent="0.3">
      <c r="B135" s="10">
        <v>11</v>
      </c>
      <c r="C135" s="63"/>
      <c r="D135" s="64"/>
      <c r="E135" s="64"/>
      <c r="F135" s="64"/>
      <c r="G135" s="65"/>
      <c r="H135" s="11"/>
      <c r="I135" s="95"/>
      <c r="J135" s="96"/>
      <c r="K135" s="97"/>
    </row>
    <row r="136" spans="2:11" ht="15" customHeight="1" x14ac:dyDescent="0.25">
      <c r="B136" s="34" t="s">
        <v>188</v>
      </c>
      <c r="C136" s="35"/>
      <c r="D136" s="35"/>
      <c r="E136" s="35"/>
      <c r="F136" s="35"/>
      <c r="G136" s="36"/>
      <c r="H136" s="12">
        <f>COUNTIF(H139:H150,"E")</f>
        <v>0</v>
      </c>
      <c r="I136" s="16" t="s">
        <v>3</v>
      </c>
      <c r="J136" s="14" t="s">
        <v>174</v>
      </c>
      <c r="K136" s="13" t="e">
        <f>H136/(H137+H136)</f>
        <v>#DIV/0!</v>
      </c>
    </row>
    <row r="137" spans="2:11" ht="15" customHeight="1" x14ac:dyDescent="0.25">
      <c r="B137" s="55" t="s">
        <v>2</v>
      </c>
      <c r="C137" s="57" t="s">
        <v>16</v>
      </c>
      <c r="D137" s="58"/>
      <c r="E137" s="58"/>
      <c r="F137" s="58"/>
      <c r="G137" s="59"/>
      <c r="H137" s="15">
        <f>COUNTIF(H139:H150,"H")</f>
        <v>0</v>
      </c>
      <c r="I137" s="17" t="s">
        <v>4</v>
      </c>
      <c r="J137" s="66" t="s">
        <v>15</v>
      </c>
      <c r="K137" s="67"/>
    </row>
    <row r="138" spans="2:11" ht="15" customHeight="1" x14ac:dyDescent="0.25">
      <c r="B138" s="56"/>
      <c r="C138" s="60"/>
      <c r="D138" s="61"/>
      <c r="E138" s="61"/>
      <c r="F138" s="61"/>
      <c r="G138" s="62"/>
      <c r="H138" s="15">
        <f>COUNTIF(H139:H150,"Y")</f>
        <v>0</v>
      </c>
      <c r="I138" s="17" t="s">
        <v>177</v>
      </c>
      <c r="J138" s="68"/>
      <c r="K138" s="69"/>
    </row>
    <row r="139" spans="2:11" ht="28.5" customHeight="1" x14ac:dyDescent="0.25">
      <c r="B139" s="10">
        <v>1</v>
      </c>
      <c r="C139" s="63" t="s">
        <v>102</v>
      </c>
      <c r="D139" s="64"/>
      <c r="E139" s="64"/>
      <c r="F139" s="64"/>
      <c r="G139" s="65"/>
      <c r="H139" s="11"/>
      <c r="I139" s="98"/>
      <c r="J139" s="99"/>
      <c r="K139" s="100"/>
    </row>
    <row r="140" spans="2:11" ht="28.5" customHeight="1" x14ac:dyDescent="0.25">
      <c r="B140" s="10">
        <v>2</v>
      </c>
      <c r="C140" s="63" t="s">
        <v>103</v>
      </c>
      <c r="D140" s="64"/>
      <c r="E140" s="64"/>
      <c r="F140" s="64"/>
      <c r="G140" s="65"/>
      <c r="H140" s="11"/>
      <c r="I140" s="101"/>
      <c r="J140" s="102"/>
      <c r="K140" s="40"/>
    </row>
    <row r="141" spans="2:11" ht="28.5" customHeight="1" x14ac:dyDescent="0.25">
      <c r="B141" s="10">
        <v>3</v>
      </c>
      <c r="C141" s="63" t="s">
        <v>104</v>
      </c>
      <c r="D141" s="64"/>
      <c r="E141" s="64"/>
      <c r="F141" s="64"/>
      <c r="G141" s="65"/>
      <c r="H141" s="11"/>
      <c r="I141" s="101"/>
      <c r="J141" s="102"/>
      <c r="K141" s="40"/>
    </row>
    <row r="142" spans="2:11" ht="28.5" customHeight="1" x14ac:dyDescent="0.25">
      <c r="B142" s="10">
        <v>4</v>
      </c>
      <c r="C142" s="63" t="s">
        <v>105</v>
      </c>
      <c r="D142" s="64"/>
      <c r="E142" s="64"/>
      <c r="F142" s="64"/>
      <c r="G142" s="65"/>
      <c r="H142" s="11"/>
      <c r="I142" s="101"/>
      <c r="J142" s="102"/>
      <c r="K142" s="40"/>
    </row>
    <row r="143" spans="2:11" ht="28.5" customHeight="1" x14ac:dyDescent="0.25">
      <c r="B143" s="10">
        <v>5</v>
      </c>
      <c r="C143" s="63" t="s">
        <v>106</v>
      </c>
      <c r="D143" s="64"/>
      <c r="E143" s="64"/>
      <c r="F143" s="64"/>
      <c r="G143" s="65"/>
      <c r="H143" s="11"/>
      <c r="I143" s="101"/>
      <c r="J143" s="102"/>
      <c r="K143" s="40"/>
    </row>
    <row r="144" spans="2:11" ht="28.5" customHeight="1" x14ac:dyDescent="0.25">
      <c r="B144" s="10">
        <v>6</v>
      </c>
      <c r="C144" s="63" t="s">
        <v>107</v>
      </c>
      <c r="D144" s="64"/>
      <c r="E144" s="64"/>
      <c r="F144" s="64"/>
      <c r="G144" s="65"/>
      <c r="H144" s="11"/>
      <c r="I144" s="101"/>
      <c r="J144" s="102"/>
      <c r="K144" s="40"/>
    </row>
    <row r="145" spans="2:11" ht="28.5" customHeight="1" x14ac:dyDescent="0.25">
      <c r="B145" s="10">
        <v>7</v>
      </c>
      <c r="C145" s="63" t="s">
        <v>108</v>
      </c>
      <c r="D145" s="64"/>
      <c r="E145" s="64"/>
      <c r="F145" s="64"/>
      <c r="G145" s="65"/>
      <c r="H145" s="11"/>
      <c r="I145" s="101"/>
      <c r="J145" s="102"/>
      <c r="K145" s="40"/>
    </row>
    <row r="146" spans="2:11" ht="28.5" customHeight="1" x14ac:dyDescent="0.25">
      <c r="B146" s="10">
        <v>8</v>
      </c>
      <c r="C146" s="63" t="s">
        <v>109</v>
      </c>
      <c r="D146" s="64"/>
      <c r="E146" s="64"/>
      <c r="F146" s="64"/>
      <c r="G146" s="65"/>
      <c r="H146" s="11"/>
      <c r="I146" s="101"/>
      <c r="J146" s="102"/>
      <c r="K146" s="40"/>
    </row>
    <row r="147" spans="2:11" ht="28.5" customHeight="1" x14ac:dyDescent="0.25">
      <c r="B147" s="10">
        <v>9</v>
      </c>
      <c r="C147" s="63"/>
      <c r="D147" s="64"/>
      <c r="E147" s="64"/>
      <c r="F147" s="64"/>
      <c r="G147" s="65"/>
      <c r="H147" s="11"/>
      <c r="I147" s="101"/>
      <c r="J147" s="102"/>
      <c r="K147" s="40"/>
    </row>
    <row r="148" spans="2:11" ht="28.5" customHeight="1" x14ac:dyDescent="0.25">
      <c r="B148" s="10">
        <v>10</v>
      </c>
      <c r="C148" s="63" t="s">
        <v>110</v>
      </c>
      <c r="D148" s="64"/>
      <c r="E148" s="64"/>
      <c r="F148" s="64"/>
      <c r="G148" s="65"/>
      <c r="H148" s="11"/>
      <c r="I148" s="101"/>
      <c r="J148" s="102"/>
      <c r="K148" s="40"/>
    </row>
    <row r="149" spans="2:11" ht="28.5" customHeight="1" x14ac:dyDescent="0.25">
      <c r="B149" s="10">
        <v>11</v>
      </c>
      <c r="C149" s="27"/>
      <c r="D149" s="28"/>
      <c r="E149" s="28"/>
      <c r="F149" s="28"/>
      <c r="G149" s="29"/>
      <c r="H149" s="11"/>
      <c r="I149" s="101"/>
      <c r="J149" s="102"/>
      <c r="K149" s="40"/>
    </row>
    <row r="150" spans="2:11" ht="15.75" customHeight="1" thickBot="1" x14ac:dyDescent="0.3">
      <c r="B150" s="10">
        <v>12</v>
      </c>
      <c r="C150" s="63"/>
      <c r="D150" s="64"/>
      <c r="E150" s="64"/>
      <c r="F150" s="64"/>
      <c r="G150" s="65"/>
      <c r="H150" s="11"/>
      <c r="I150" s="101"/>
      <c r="J150" s="102"/>
      <c r="K150" s="40"/>
    </row>
    <row r="151" spans="2:11" ht="15" customHeight="1" x14ac:dyDescent="0.25">
      <c r="B151" s="34" t="s">
        <v>111</v>
      </c>
      <c r="C151" s="35"/>
      <c r="D151" s="35"/>
      <c r="E151" s="35"/>
      <c r="F151" s="35"/>
      <c r="G151" s="36"/>
      <c r="H151" s="12">
        <f>COUNTIF(H154:H164,"E")</f>
        <v>0</v>
      </c>
      <c r="I151" s="16" t="s">
        <v>3</v>
      </c>
      <c r="J151" s="14" t="s">
        <v>174</v>
      </c>
      <c r="K151" s="13" t="e">
        <f>H151/(H152+H151)</f>
        <v>#DIV/0!</v>
      </c>
    </row>
    <row r="152" spans="2:11" ht="15" customHeight="1" x14ac:dyDescent="0.25">
      <c r="B152" s="55" t="s">
        <v>2</v>
      </c>
      <c r="C152" s="57" t="s">
        <v>16</v>
      </c>
      <c r="D152" s="58"/>
      <c r="E152" s="58"/>
      <c r="F152" s="58"/>
      <c r="G152" s="59"/>
      <c r="H152" s="15">
        <f>COUNTIF(H154:H164,"H")</f>
        <v>0</v>
      </c>
      <c r="I152" s="17" t="s">
        <v>4</v>
      </c>
      <c r="J152" s="66" t="s">
        <v>15</v>
      </c>
      <c r="K152" s="67"/>
    </row>
    <row r="153" spans="2:11" ht="15" customHeight="1" x14ac:dyDescent="0.25">
      <c r="B153" s="56"/>
      <c r="C153" s="60"/>
      <c r="D153" s="61"/>
      <c r="E153" s="61"/>
      <c r="F153" s="61"/>
      <c r="G153" s="62"/>
      <c r="H153" s="15">
        <f>COUNTIF(H154:H164,"Y")</f>
        <v>0</v>
      </c>
      <c r="I153" s="17" t="s">
        <v>177</v>
      </c>
      <c r="J153" s="68"/>
      <c r="K153" s="69"/>
    </row>
    <row r="154" spans="2:11" ht="28.5" customHeight="1" x14ac:dyDescent="0.25">
      <c r="B154" s="10">
        <v>1</v>
      </c>
      <c r="C154" s="52" t="s">
        <v>112</v>
      </c>
      <c r="D154" s="53"/>
      <c r="E154" s="53"/>
      <c r="F154" s="53"/>
      <c r="G154" s="54"/>
      <c r="H154" s="11"/>
      <c r="I154" s="89"/>
      <c r="J154" s="90"/>
      <c r="K154" s="91"/>
    </row>
    <row r="155" spans="2:11" ht="28.5" customHeight="1" x14ac:dyDescent="0.25">
      <c r="B155" s="10">
        <v>2</v>
      </c>
      <c r="C155" s="52" t="s">
        <v>113</v>
      </c>
      <c r="D155" s="53"/>
      <c r="E155" s="53"/>
      <c r="F155" s="53"/>
      <c r="G155" s="54"/>
      <c r="H155" s="11"/>
      <c r="I155" s="92"/>
      <c r="J155" s="93"/>
      <c r="K155" s="94"/>
    </row>
    <row r="156" spans="2:11" ht="28.5" customHeight="1" x14ac:dyDescent="0.25">
      <c r="B156" s="10">
        <v>3</v>
      </c>
      <c r="C156" s="52" t="s">
        <v>114</v>
      </c>
      <c r="D156" s="53"/>
      <c r="E156" s="53"/>
      <c r="F156" s="53"/>
      <c r="G156" s="54"/>
      <c r="H156" s="11"/>
      <c r="I156" s="92"/>
      <c r="J156" s="93"/>
      <c r="K156" s="94"/>
    </row>
    <row r="157" spans="2:11" ht="28.5" customHeight="1" x14ac:dyDescent="0.25">
      <c r="B157" s="10">
        <v>4</v>
      </c>
      <c r="C157" s="52" t="s">
        <v>115</v>
      </c>
      <c r="D157" s="53"/>
      <c r="E157" s="53"/>
      <c r="F157" s="53"/>
      <c r="G157" s="54"/>
      <c r="H157" s="11"/>
      <c r="I157" s="92"/>
      <c r="J157" s="93"/>
      <c r="K157" s="94"/>
    </row>
    <row r="158" spans="2:11" ht="28.5" customHeight="1" x14ac:dyDescent="0.25">
      <c r="B158" s="10">
        <v>5</v>
      </c>
      <c r="C158" s="52" t="s">
        <v>116</v>
      </c>
      <c r="D158" s="53"/>
      <c r="E158" s="53"/>
      <c r="F158" s="53"/>
      <c r="G158" s="54"/>
      <c r="H158" s="11"/>
      <c r="I158" s="92"/>
      <c r="J158" s="93"/>
      <c r="K158" s="94"/>
    </row>
    <row r="159" spans="2:11" ht="28.5" customHeight="1" x14ac:dyDescent="0.25">
      <c r="B159" s="10">
        <v>6</v>
      </c>
      <c r="C159" s="52" t="s">
        <v>117</v>
      </c>
      <c r="D159" s="53"/>
      <c r="E159" s="53"/>
      <c r="F159" s="53"/>
      <c r="G159" s="54"/>
      <c r="H159" s="11"/>
      <c r="I159" s="92"/>
      <c r="J159" s="93"/>
      <c r="K159" s="94"/>
    </row>
    <row r="160" spans="2:11" ht="28.5" customHeight="1" x14ac:dyDescent="0.25">
      <c r="B160" s="10">
        <v>7</v>
      </c>
      <c r="C160" s="52" t="s">
        <v>118</v>
      </c>
      <c r="D160" s="53"/>
      <c r="E160" s="53"/>
      <c r="F160" s="53"/>
      <c r="G160" s="54"/>
      <c r="H160" s="11"/>
      <c r="I160" s="92"/>
      <c r="J160" s="93"/>
      <c r="K160" s="94"/>
    </row>
    <row r="161" spans="2:11" ht="28.5" customHeight="1" x14ac:dyDescent="0.25">
      <c r="B161" s="10">
        <v>8</v>
      </c>
      <c r="C161" s="52" t="s">
        <v>119</v>
      </c>
      <c r="D161" s="53"/>
      <c r="E161" s="53"/>
      <c r="F161" s="53"/>
      <c r="G161" s="54"/>
      <c r="H161" s="11"/>
      <c r="I161" s="92"/>
      <c r="J161" s="93"/>
      <c r="K161" s="94"/>
    </row>
    <row r="162" spans="2:11" ht="28.5" customHeight="1" x14ac:dyDescent="0.25">
      <c r="B162" s="10">
        <v>9</v>
      </c>
      <c r="C162" s="52" t="s">
        <v>120</v>
      </c>
      <c r="D162" s="53"/>
      <c r="E162" s="53"/>
      <c r="F162" s="53"/>
      <c r="G162" s="54"/>
      <c r="H162" s="11"/>
      <c r="I162" s="92"/>
      <c r="J162" s="93"/>
      <c r="K162" s="94"/>
    </row>
    <row r="163" spans="2:11" ht="28.5" customHeight="1" x14ac:dyDescent="0.25">
      <c r="B163" s="10">
        <v>10</v>
      </c>
      <c r="C163" s="52" t="s">
        <v>121</v>
      </c>
      <c r="D163" s="53"/>
      <c r="E163" s="53"/>
      <c r="F163" s="53"/>
      <c r="G163" s="54"/>
      <c r="H163" s="11"/>
      <c r="I163" s="92"/>
      <c r="J163" s="93"/>
      <c r="K163" s="94"/>
    </row>
    <row r="164" spans="2:11" ht="28.5" customHeight="1" thickBot="1" x14ac:dyDescent="0.3">
      <c r="B164" s="10">
        <v>11</v>
      </c>
      <c r="C164" s="52"/>
      <c r="D164" s="53"/>
      <c r="E164" s="53"/>
      <c r="F164" s="53"/>
      <c r="G164" s="54"/>
      <c r="H164" s="11"/>
      <c r="I164" s="95"/>
      <c r="J164" s="96"/>
      <c r="K164" s="97"/>
    </row>
    <row r="165" spans="2:11" ht="15" customHeight="1" x14ac:dyDescent="0.25">
      <c r="B165" s="34" t="s">
        <v>122</v>
      </c>
      <c r="C165" s="35"/>
      <c r="D165" s="35"/>
      <c r="E165" s="35"/>
      <c r="F165" s="35"/>
      <c r="G165" s="36"/>
      <c r="H165" s="12">
        <f>COUNTIF(H168:H179,"E")</f>
        <v>0</v>
      </c>
      <c r="I165" s="16" t="s">
        <v>3</v>
      </c>
      <c r="J165" s="14" t="s">
        <v>174</v>
      </c>
      <c r="K165" s="13" t="e">
        <f>H165/(H166+H165)</f>
        <v>#DIV/0!</v>
      </c>
    </row>
    <row r="166" spans="2:11" ht="15" customHeight="1" x14ac:dyDescent="0.25">
      <c r="B166" s="55" t="s">
        <v>2</v>
      </c>
      <c r="C166" s="57" t="s">
        <v>16</v>
      </c>
      <c r="D166" s="58"/>
      <c r="E166" s="58"/>
      <c r="F166" s="58"/>
      <c r="G166" s="59"/>
      <c r="H166" s="15">
        <f>COUNTIF(H168:H179,"H")</f>
        <v>0</v>
      </c>
      <c r="I166" s="17" t="s">
        <v>4</v>
      </c>
      <c r="J166" s="66" t="s">
        <v>15</v>
      </c>
      <c r="K166" s="67"/>
    </row>
    <row r="167" spans="2:11" ht="15" customHeight="1" x14ac:dyDescent="0.25">
      <c r="B167" s="56"/>
      <c r="C167" s="60"/>
      <c r="D167" s="61"/>
      <c r="E167" s="61"/>
      <c r="F167" s="61"/>
      <c r="G167" s="62"/>
      <c r="H167" s="15">
        <f>COUNTIF(H168:H179,"Y")</f>
        <v>0</v>
      </c>
      <c r="I167" s="17" t="s">
        <v>177</v>
      </c>
      <c r="J167" s="68"/>
      <c r="K167" s="69"/>
    </row>
    <row r="168" spans="2:11" ht="28.5" customHeight="1" x14ac:dyDescent="0.25">
      <c r="B168" s="10">
        <v>1</v>
      </c>
      <c r="C168" s="63" t="s">
        <v>123</v>
      </c>
      <c r="D168" s="64"/>
      <c r="E168" s="64"/>
      <c r="F168" s="64"/>
      <c r="G168" s="65"/>
      <c r="H168" s="11"/>
      <c r="I168" s="98"/>
      <c r="J168" s="99"/>
      <c r="K168" s="100"/>
    </row>
    <row r="169" spans="2:11" ht="28.5" customHeight="1" x14ac:dyDescent="0.25">
      <c r="B169" s="10">
        <v>2</v>
      </c>
      <c r="C169" s="63" t="s">
        <v>124</v>
      </c>
      <c r="D169" s="64"/>
      <c r="E169" s="64"/>
      <c r="F169" s="64"/>
      <c r="G169" s="65"/>
      <c r="H169" s="11"/>
      <c r="I169" s="101"/>
      <c r="J169" s="102"/>
      <c r="K169" s="40"/>
    </row>
    <row r="170" spans="2:11" ht="28.5" customHeight="1" x14ac:dyDescent="0.25">
      <c r="B170" s="10">
        <v>3</v>
      </c>
      <c r="C170" s="63" t="s">
        <v>125</v>
      </c>
      <c r="D170" s="64"/>
      <c r="E170" s="64"/>
      <c r="F170" s="64"/>
      <c r="G170" s="65"/>
      <c r="H170" s="11"/>
      <c r="I170" s="101"/>
      <c r="J170" s="102"/>
      <c r="K170" s="40"/>
    </row>
    <row r="171" spans="2:11" ht="28.5" customHeight="1" x14ac:dyDescent="0.25">
      <c r="B171" s="10">
        <v>4</v>
      </c>
      <c r="C171" s="63" t="s">
        <v>126</v>
      </c>
      <c r="D171" s="64"/>
      <c r="E171" s="64"/>
      <c r="F171" s="64"/>
      <c r="G171" s="65"/>
      <c r="H171" s="11"/>
      <c r="I171" s="101"/>
      <c r="J171" s="102"/>
      <c r="K171" s="40"/>
    </row>
    <row r="172" spans="2:11" ht="28.5" customHeight="1" x14ac:dyDescent="0.25">
      <c r="B172" s="10">
        <v>5</v>
      </c>
      <c r="C172" s="63" t="s">
        <v>127</v>
      </c>
      <c r="D172" s="64"/>
      <c r="E172" s="64"/>
      <c r="F172" s="64"/>
      <c r="G172" s="65"/>
      <c r="H172" s="11"/>
      <c r="I172" s="101"/>
      <c r="J172" s="102"/>
      <c r="K172" s="40"/>
    </row>
    <row r="173" spans="2:11" ht="28.5" customHeight="1" x14ac:dyDescent="0.25">
      <c r="B173" s="10">
        <v>6</v>
      </c>
      <c r="C173" s="63" t="s">
        <v>128</v>
      </c>
      <c r="D173" s="64"/>
      <c r="E173" s="64"/>
      <c r="F173" s="64"/>
      <c r="G173" s="65"/>
      <c r="H173" s="11"/>
      <c r="I173" s="101"/>
      <c r="J173" s="102"/>
      <c r="K173" s="40"/>
    </row>
    <row r="174" spans="2:11" ht="28.5" customHeight="1" x14ac:dyDescent="0.25">
      <c r="B174" s="10">
        <v>7</v>
      </c>
      <c r="C174" s="63" t="s">
        <v>129</v>
      </c>
      <c r="D174" s="64"/>
      <c r="E174" s="64"/>
      <c r="F174" s="64"/>
      <c r="G174" s="65"/>
      <c r="H174" s="11"/>
      <c r="I174" s="101"/>
      <c r="J174" s="102"/>
      <c r="K174" s="40"/>
    </row>
    <row r="175" spans="2:11" ht="28.5" customHeight="1" x14ac:dyDescent="0.25">
      <c r="B175" s="10">
        <v>8</v>
      </c>
      <c r="C175" s="63" t="s">
        <v>130</v>
      </c>
      <c r="D175" s="64"/>
      <c r="E175" s="64"/>
      <c r="F175" s="64"/>
      <c r="G175" s="65"/>
      <c r="H175" s="11"/>
      <c r="I175" s="101"/>
      <c r="J175" s="102"/>
      <c r="K175" s="40"/>
    </row>
    <row r="176" spans="2:11" ht="28.5" customHeight="1" x14ac:dyDescent="0.25">
      <c r="B176" s="10">
        <v>9</v>
      </c>
      <c r="C176" s="63" t="s">
        <v>131</v>
      </c>
      <c r="D176" s="64"/>
      <c r="E176" s="64"/>
      <c r="F176" s="64"/>
      <c r="G176" s="65"/>
      <c r="H176" s="11"/>
      <c r="I176" s="101"/>
      <c r="J176" s="102"/>
      <c r="K176" s="40"/>
    </row>
    <row r="177" spans="2:11" ht="28.5" customHeight="1" x14ac:dyDescent="0.25">
      <c r="B177" s="10">
        <v>10</v>
      </c>
      <c r="C177" s="63" t="s">
        <v>132</v>
      </c>
      <c r="D177" s="64"/>
      <c r="E177" s="64"/>
      <c r="F177" s="64"/>
      <c r="G177" s="65"/>
      <c r="H177" s="11"/>
      <c r="I177" s="101"/>
      <c r="J177" s="102"/>
      <c r="K177" s="40"/>
    </row>
    <row r="178" spans="2:11" ht="28.5" customHeight="1" x14ac:dyDescent="0.25">
      <c r="B178" s="10">
        <v>11</v>
      </c>
      <c r="C178" s="27"/>
      <c r="D178" s="28"/>
      <c r="E178" s="28"/>
      <c r="F178" s="28"/>
      <c r="G178" s="29"/>
      <c r="H178" s="11"/>
      <c r="I178" s="101"/>
      <c r="J178" s="102"/>
      <c r="K178" s="40"/>
    </row>
    <row r="179" spans="2:11" ht="28.5" customHeight="1" thickBot="1" x14ac:dyDescent="0.3">
      <c r="B179" s="10">
        <v>12</v>
      </c>
      <c r="C179" s="63"/>
      <c r="D179" s="64"/>
      <c r="E179" s="64"/>
      <c r="F179" s="64"/>
      <c r="G179" s="65"/>
      <c r="H179" s="11"/>
      <c r="I179" s="101"/>
      <c r="J179" s="102"/>
      <c r="K179" s="40"/>
    </row>
    <row r="180" spans="2:11" ht="15" customHeight="1" x14ac:dyDescent="0.25">
      <c r="B180" s="34" t="s">
        <v>190</v>
      </c>
      <c r="C180" s="35"/>
      <c r="D180" s="35"/>
      <c r="E180" s="35"/>
      <c r="F180" s="35"/>
      <c r="G180" s="36"/>
      <c r="H180" s="12">
        <f>COUNTIF(H183:H193,"E")</f>
        <v>0</v>
      </c>
      <c r="I180" s="16" t="s">
        <v>3</v>
      </c>
      <c r="J180" s="14" t="s">
        <v>174</v>
      </c>
      <c r="K180" s="13" t="e">
        <f>H180/(H181+H180)</f>
        <v>#DIV/0!</v>
      </c>
    </row>
    <row r="181" spans="2:11" ht="15" customHeight="1" x14ac:dyDescent="0.25">
      <c r="B181" s="55" t="s">
        <v>2</v>
      </c>
      <c r="C181" s="57" t="s">
        <v>16</v>
      </c>
      <c r="D181" s="58"/>
      <c r="E181" s="58"/>
      <c r="F181" s="58"/>
      <c r="G181" s="59"/>
      <c r="H181" s="15">
        <f>COUNTIF(H183:H193,"H")</f>
        <v>0</v>
      </c>
      <c r="I181" s="17" t="s">
        <v>4</v>
      </c>
      <c r="J181" s="66" t="s">
        <v>15</v>
      </c>
      <c r="K181" s="67"/>
    </row>
    <row r="182" spans="2:11" ht="15" customHeight="1" x14ac:dyDescent="0.25">
      <c r="B182" s="56"/>
      <c r="C182" s="60"/>
      <c r="D182" s="61"/>
      <c r="E182" s="61"/>
      <c r="F182" s="61"/>
      <c r="G182" s="62"/>
      <c r="H182" s="15">
        <f>COUNTIF(H183:H193,"Y")</f>
        <v>0</v>
      </c>
      <c r="I182" s="17" t="s">
        <v>177</v>
      </c>
      <c r="J182" s="68"/>
      <c r="K182" s="69"/>
    </row>
    <row r="183" spans="2:11" ht="26.25" customHeight="1" x14ac:dyDescent="0.25">
      <c r="B183" s="10">
        <v>1</v>
      </c>
      <c r="C183" s="52" t="s">
        <v>112</v>
      </c>
      <c r="D183" s="53"/>
      <c r="E183" s="53"/>
      <c r="F183" s="53"/>
      <c r="G183" s="54"/>
      <c r="H183" s="11"/>
      <c r="I183" s="89"/>
      <c r="J183" s="90"/>
      <c r="K183" s="91"/>
    </row>
    <row r="184" spans="2:11" ht="26.25" customHeight="1" x14ac:dyDescent="0.25">
      <c r="B184" s="10">
        <v>2</v>
      </c>
      <c r="C184" s="52" t="s">
        <v>113</v>
      </c>
      <c r="D184" s="53"/>
      <c r="E184" s="53"/>
      <c r="F184" s="53"/>
      <c r="G184" s="54"/>
      <c r="H184" s="11"/>
      <c r="I184" s="92"/>
      <c r="J184" s="93"/>
      <c r="K184" s="94"/>
    </row>
    <row r="185" spans="2:11" ht="26.25" customHeight="1" x14ac:dyDescent="0.25">
      <c r="B185" s="10">
        <v>3</v>
      </c>
      <c r="C185" s="52" t="s">
        <v>114</v>
      </c>
      <c r="D185" s="53"/>
      <c r="E185" s="53"/>
      <c r="F185" s="53"/>
      <c r="G185" s="54"/>
      <c r="H185" s="11"/>
      <c r="I185" s="92"/>
      <c r="J185" s="93"/>
      <c r="K185" s="94"/>
    </row>
    <row r="186" spans="2:11" ht="26.25" customHeight="1" x14ac:dyDescent="0.25">
      <c r="B186" s="10">
        <v>4</v>
      </c>
      <c r="C186" s="52" t="s">
        <v>115</v>
      </c>
      <c r="D186" s="53"/>
      <c r="E186" s="53"/>
      <c r="F186" s="53"/>
      <c r="G186" s="54"/>
      <c r="H186" s="11"/>
      <c r="I186" s="92"/>
      <c r="J186" s="93"/>
      <c r="K186" s="94"/>
    </row>
    <row r="187" spans="2:11" ht="26.25" customHeight="1" x14ac:dyDescent="0.25">
      <c r="B187" s="10">
        <v>5</v>
      </c>
      <c r="C187" s="52" t="s">
        <v>116</v>
      </c>
      <c r="D187" s="53"/>
      <c r="E187" s="53"/>
      <c r="F187" s="53"/>
      <c r="G187" s="54"/>
      <c r="H187" s="11"/>
      <c r="I187" s="92"/>
      <c r="J187" s="93"/>
      <c r="K187" s="94"/>
    </row>
    <row r="188" spans="2:11" ht="26.25" customHeight="1" x14ac:dyDescent="0.25">
      <c r="B188" s="10">
        <v>6</v>
      </c>
      <c r="C188" s="52" t="s">
        <v>117</v>
      </c>
      <c r="D188" s="53"/>
      <c r="E188" s="53"/>
      <c r="F188" s="53"/>
      <c r="G188" s="54"/>
      <c r="H188" s="11"/>
      <c r="I188" s="92"/>
      <c r="J188" s="93"/>
      <c r="K188" s="94"/>
    </row>
    <row r="189" spans="2:11" ht="26.25" customHeight="1" x14ac:dyDescent="0.25">
      <c r="B189" s="10">
        <v>7</v>
      </c>
      <c r="C189" s="52" t="s">
        <v>118</v>
      </c>
      <c r="D189" s="53"/>
      <c r="E189" s="53"/>
      <c r="F189" s="53"/>
      <c r="G189" s="54"/>
      <c r="H189" s="11"/>
      <c r="I189" s="92"/>
      <c r="J189" s="93"/>
      <c r="K189" s="94"/>
    </row>
    <row r="190" spans="2:11" ht="26.25" customHeight="1" x14ac:dyDescent="0.25">
      <c r="B190" s="10">
        <v>8</v>
      </c>
      <c r="C190" s="52" t="s">
        <v>119</v>
      </c>
      <c r="D190" s="53"/>
      <c r="E190" s="53"/>
      <c r="F190" s="53"/>
      <c r="G190" s="54"/>
      <c r="H190" s="11"/>
      <c r="I190" s="92"/>
      <c r="J190" s="93"/>
      <c r="K190" s="94"/>
    </row>
    <row r="191" spans="2:11" ht="26.25" customHeight="1" x14ac:dyDescent="0.25">
      <c r="B191" s="10">
        <v>9</v>
      </c>
      <c r="C191" s="52" t="s">
        <v>120</v>
      </c>
      <c r="D191" s="53"/>
      <c r="E191" s="53"/>
      <c r="F191" s="53"/>
      <c r="G191" s="54"/>
      <c r="H191" s="11"/>
      <c r="I191" s="92"/>
      <c r="J191" s="93"/>
      <c r="K191" s="94"/>
    </row>
    <row r="192" spans="2:11" ht="26.25" customHeight="1" x14ac:dyDescent="0.25">
      <c r="B192" s="10">
        <v>10</v>
      </c>
      <c r="C192" s="52" t="s">
        <v>121</v>
      </c>
      <c r="D192" s="53"/>
      <c r="E192" s="53"/>
      <c r="F192" s="53"/>
      <c r="G192" s="54"/>
      <c r="H192" s="11"/>
      <c r="I192" s="92"/>
      <c r="J192" s="93"/>
      <c r="K192" s="94"/>
    </row>
    <row r="193" spans="2:11" ht="28.5" customHeight="1" thickBot="1" x14ac:dyDescent="0.3">
      <c r="B193" s="10">
        <v>11</v>
      </c>
      <c r="C193" s="63"/>
      <c r="D193" s="64"/>
      <c r="E193" s="64"/>
      <c r="F193" s="64"/>
      <c r="G193" s="65"/>
      <c r="H193" s="11"/>
      <c r="I193" s="95"/>
      <c r="J193" s="96"/>
      <c r="K193" s="97"/>
    </row>
    <row r="194" spans="2:11" ht="15" customHeight="1" x14ac:dyDescent="0.25">
      <c r="B194" s="34" t="s">
        <v>133</v>
      </c>
      <c r="C194" s="35"/>
      <c r="D194" s="35"/>
      <c r="E194" s="35"/>
      <c r="F194" s="35"/>
      <c r="G194" s="36"/>
      <c r="H194" s="12">
        <f>COUNTIF(H197:H209,"E")</f>
        <v>0</v>
      </c>
      <c r="I194" s="16" t="s">
        <v>3</v>
      </c>
      <c r="J194" s="14" t="s">
        <v>174</v>
      </c>
      <c r="K194" s="13" t="e">
        <f>H194/(H195+H194)</f>
        <v>#DIV/0!</v>
      </c>
    </row>
    <row r="195" spans="2:11" ht="15" customHeight="1" x14ac:dyDescent="0.25">
      <c r="B195" s="55" t="s">
        <v>2</v>
      </c>
      <c r="C195" s="57" t="s">
        <v>16</v>
      </c>
      <c r="D195" s="58"/>
      <c r="E195" s="58"/>
      <c r="F195" s="58"/>
      <c r="G195" s="59"/>
      <c r="H195" s="15">
        <f>COUNTIF(H197:H209,"H")</f>
        <v>0</v>
      </c>
      <c r="I195" s="17" t="s">
        <v>4</v>
      </c>
      <c r="J195" s="66" t="s">
        <v>15</v>
      </c>
      <c r="K195" s="67"/>
    </row>
    <row r="196" spans="2:11" ht="15" customHeight="1" x14ac:dyDescent="0.25">
      <c r="B196" s="56"/>
      <c r="C196" s="60"/>
      <c r="D196" s="61"/>
      <c r="E196" s="61"/>
      <c r="F196" s="61"/>
      <c r="G196" s="62"/>
      <c r="H196" s="15">
        <f>COUNTIF(H197:H209,"Y")</f>
        <v>0</v>
      </c>
      <c r="I196" s="17" t="s">
        <v>177</v>
      </c>
      <c r="J196" s="68"/>
      <c r="K196" s="69"/>
    </row>
    <row r="197" spans="2:11" ht="28.5" customHeight="1" x14ac:dyDescent="0.25">
      <c r="B197" s="10">
        <v>1</v>
      </c>
      <c r="C197" s="63" t="s">
        <v>134</v>
      </c>
      <c r="D197" s="64"/>
      <c r="E197" s="64"/>
      <c r="F197" s="64"/>
      <c r="G197" s="65"/>
      <c r="H197" s="11"/>
      <c r="I197" s="98"/>
      <c r="J197" s="99"/>
      <c r="K197" s="100"/>
    </row>
    <row r="198" spans="2:11" ht="28.5" customHeight="1" x14ac:dyDescent="0.25">
      <c r="B198" s="10">
        <v>2</v>
      </c>
      <c r="C198" s="63" t="s">
        <v>135</v>
      </c>
      <c r="D198" s="64"/>
      <c r="E198" s="64"/>
      <c r="F198" s="64"/>
      <c r="G198" s="65"/>
      <c r="H198" s="11"/>
      <c r="I198" s="101"/>
      <c r="J198" s="102"/>
      <c r="K198" s="40"/>
    </row>
    <row r="199" spans="2:11" ht="28.5" customHeight="1" x14ac:dyDescent="0.25">
      <c r="B199" s="10">
        <v>3</v>
      </c>
      <c r="C199" s="63" t="s">
        <v>136</v>
      </c>
      <c r="D199" s="64"/>
      <c r="E199" s="64"/>
      <c r="F199" s="64"/>
      <c r="G199" s="65"/>
      <c r="H199" s="11"/>
      <c r="I199" s="101"/>
      <c r="J199" s="102"/>
      <c r="K199" s="40"/>
    </row>
    <row r="200" spans="2:11" ht="28.5" customHeight="1" x14ac:dyDescent="0.25">
      <c r="B200" s="10">
        <v>4</v>
      </c>
      <c r="C200" s="63" t="s">
        <v>137</v>
      </c>
      <c r="D200" s="64"/>
      <c r="E200" s="64"/>
      <c r="F200" s="64"/>
      <c r="G200" s="65"/>
      <c r="H200" s="11"/>
      <c r="I200" s="101"/>
      <c r="J200" s="102"/>
      <c r="K200" s="40"/>
    </row>
    <row r="201" spans="2:11" ht="28.5" customHeight="1" x14ac:dyDescent="0.25">
      <c r="B201" s="10">
        <v>5</v>
      </c>
      <c r="C201" s="63" t="s">
        <v>138</v>
      </c>
      <c r="D201" s="64"/>
      <c r="E201" s="64"/>
      <c r="F201" s="64"/>
      <c r="G201" s="65"/>
      <c r="H201" s="11"/>
      <c r="I201" s="101"/>
      <c r="J201" s="102"/>
      <c r="K201" s="40"/>
    </row>
    <row r="202" spans="2:11" ht="28.5" customHeight="1" x14ac:dyDescent="0.25">
      <c r="B202" s="10">
        <v>6</v>
      </c>
      <c r="C202" s="63" t="s">
        <v>139</v>
      </c>
      <c r="D202" s="64"/>
      <c r="E202" s="64"/>
      <c r="F202" s="64"/>
      <c r="G202" s="65"/>
      <c r="H202" s="11"/>
      <c r="I202" s="101"/>
      <c r="J202" s="102"/>
      <c r="K202" s="40"/>
    </row>
    <row r="203" spans="2:11" ht="28.5" customHeight="1" x14ac:dyDescent="0.25">
      <c r="B203" s="10">
        <v>7</v>
      </c>
      <c r="C203" s="63" t="s">
        <v>140</v>
      </c>
      <c r="D203" s="64"/>
      <c r="E203" s="64"/>
      <c r="F203" s="64"/>
      <c r="G203" s="65"/>
      <c r="H203" s="11"/>
      <c r="I203" s="101"/>
      <c r="J203" s="102"/>
      <c r="K203" s="40"/>
    </row>
    <row r="204" spans="2:11" ht="28.5" customHeight="1" x14ac:dyDescent="0.25">
      <c r="B204" s="10">
        <v>8</v>
      </c>
      <c r="C204" s="63" t="s">
        <v>141</v>
      </c>
      <c r="D204" s="64"/>
      <c r="E204" s="64"/>
      <c r="F204" s="64"/>
      <c r="G204" s="65"/>
      <c r="H204" s="11"/>
      <c r="I204" s="101"/>
      <c r="J204" s="102"/>
      <c r="K204" s="40"/>
    </row>
    <row r="205" spans="2:11" ht="28.5" customHeight="1" x14ac:dyDescent="0.25">
      <c r="B205" s="10">
        <v>9</v>
      </c>
      <c r="C205" s="63" t="s">
        <v>142</v>
      </c>
      <c r="D205" s="64"/>
      <c r="E205" s="64"/>
      <c r="F205" s="64"/>
      <c r="G205" s="65"/>
      <c r="H205" s="11"/>
      <c r="I205" s="101"/>
      <c r="J205" s="102"/>
      <c r="K205" s="40"/>
    </row>
    <row r="206" spans="2:11" ht="28.5" customHeight="1" x14ac:dyDescent="0.25">
      <c r="B206" s="10">
        <v>10</v>
      </c>
      <c r="C206" s="63" t="s">
        <v>143</v>
      </c>
      <c r="D206" s="64"/>
      <c r="E206" s="64"/>
      <c r="F206" s="64"/>
      <c r="G206" s="65"/>
      <c r="H206" s="11"/>
      <c r="I206" s="101"/>
      <c r="J206" s="102"/>
      <c r="K206" s="40"/>
    </row>
    <row r="207" spans="2:11" ht="28.5" customHeight="1" x14ac:dyDescent="0.25">
      <c r="B207" s="10">
        <v>11</v>
      </c>
      <c r="C207" s="27"/>
      <c r="D207" s="28"/>
      <c r="E207" s="28"/>
      <c r="F207" s="28"/>
      <c r="G207" s="29"/>
      <c r="H207" s="11"/>
      <c r="I207" s="101"/>
      <c r="J207" s="102"/>
      <c r="K207" s="40"/>
    </row>
    <row r="208" spans="2:11" ht="28.5" customHeight="1" x14ac:dyDescent="0.25">
      <c r="B208" s="10">
        <v>12</v>
      </c>
      <c r="C208" s="27"/>
      <c r="D208" s="28"/>
      <c r="E208" s="28"/>
      <c r="F208" s="28"/>
      <c r="G208" s="29"/>
      <c r="H208" s="11"/>
      <c r="I208" s="101"/>
      <c r="J208" s="102"/>
      <c r="K208" s="40"/>
    </row>
    <row r="209" spans="2:11" ht="28.5" customHeight="1" thickBot="1" x14ac:dyDescent="0.3">
      <c r="B209" s="10">
        <v>13</v>
      </c>
      <c r="C209" s="63"/>
      <c r="D209" s="64"/>
      <c r="E209" s="64"/>
      <c r="F209" s="64"/>
      <c r="G209" s="65"/>
      <c r="H209" s="11"/>
      <c r="I209" s="101"/>
      <c r="J209" s="102"/>
      <c r="K209" s="40"/>
    </row>
    <row r="210" spans="2:11" ht="15" customHeight="1" x14ac:dyDescent="0.25">
      <c r="B210" s="34" t="s">
        <v>144</v>
      </c>
      <c r="C210" s="35"/>
      <c r="D210" s="35"/>
      <c r="E210" s="35"/>
      <c r="F210" s="35"/>
      <c r="G210" s="36"/>
      <c r="H210" s="12">
        <f>COUNTIF(H213:H223,"E")</f>
        <v>0</v>
      </c>
      <c r="I210" s="16" t="s">
        <v>3</v>
      </c>
      <c r="J210" s="14" t="s">
        <v>174</v>
      </c>
      <c r="K210" s="13" t="e">
        <f>H210/(H211+H210)</f>
        <v>#DIV/0!</v>
      </c>
    </row>
    <row r="211" spans="2:11" ht="15" customHeight="1" x14ac:dyDescent="0.25">
      <c r="B211" s="55" t="s">
        <v>2</v>
      </c>
      <c r="C211" s="57" t="s">
        <v>16</v>
      </c>
      <c r="D211" s="58"/>
      <c r="E211" s="58"/>
      <c r="F211" s="58"/>
      <c r="G211" s="59"/>
      <c r="H211" s="15">
        <f>COUNTIF(H213:H223,"H")</f>
        <v>0</v>
      </c>
      <c r="I211" s="17" t="s">
        <v>4</v>
      </c>
      <c r="J211" s="66" t="s">
        <v>15</v>
      </c>
      <c r="K211" s="67"/>
    </row>
    <row r="212" spans="2:11" ht="15" customHeight="1" x14ac:dyDescent="0.25">
      <c r="B212" s="56"/>
      <c r="C212" s="60"/>
      <c r="D212" s="61"/>
      <c r="E212" s="61"/>
      <c r="F212" s="61"/>
      <c r="G212" s="62"/>
      <c r="H212" s="15">
        <f>COUNTIF(H213:H223,"Y")</f>
        <v>0</v>
      </c>
      <c r="I212" s="17" t="s">
        <v>177</v>
      </c>
      <c r="J212" s="68"/>
      <c r="K212" s="69"/>
    </row>
    <row r="213" spans="2:11" ht="28.5" customHeight="1" x14ac:dyDescent="0.25">
      <c r="B213" s="10">
        <v>1</v>
      </c>
      <c r="C213" s="63" t="s">
        <v>145</v>
      </c>
      <c r="D213" s="64"/>
      <c r="E213" s="64"/>
      <c r="F213" s="64"/>
      <c r="G213" s="65"/>
      <c r="H213" s="11"/>
      <c r="I213" s="89"/>
      <c r="J213" s="90"/>
      <c r="K213" s="91"/>
    </row>
    <row r="214" spans="2:11" ht="40.5" customHeight="1" x14ac:dyDescent="0.25">
      <c r="B214" s="10">
        <v>2</v>
      </c>
      <c r="C214" s="63" t="s">
        <v>146</v>
      </c>
      <c r="D214" s="64"/>
      <c r="E214" s="64"/>
      <c r="F214" s="64"/>
      <c r="G214" s="65"/>
      <c r="H214" s="11"/>
      <c r="I214" s="92"/>
      <c r="J214" s="93"/>
      <c r="K214" s="94"/>
    </row>
    <row r="215" spans="2:11" ht="28.5" customHeight="1" x14ac:dyDescent="0.25">
      <c r="B215" s="10">
        <v>3</v>
      </c>
      <c r="C215" s="63" t="s">
        <v>147</v>
      </c>
      <c r="D215" s="64"/>
      <c r="E215" s="64"/>
      <c r="F215" s="64"/>
      <c r="G215" s="65"/>
      <c r="H215" s="11"/>
      <c r="I215" s="92"/>
      <c r="J215" s="93"/>
      <c r="K215" s="94"/>
    </row>
    <row r="216" spans="2:11" ht="28.5" customHeight="1" x14ac:dyDescent="0.25">
      <c r="B216" s="10">
        <v>4</v>
      </c>
      <c r="C216" s="63" t="s">
        <v>148</v>
      </c>
      <c r="D216" s="64"/>
      <c r="E216" s="64"/>
      <c r="F216" s="64"/>
      <c r="G216" s="65"/>
      <c r="H216" s="11"/>
      <c r="I216" s="92"/>
      <c r="J216" s="93"/>
      <c r="K216" s="94"/>
    </row>
    <row r="217" spans="2:11" ht="28.5" customHeight="1" x14ac:dyDescent="0.25">
      <c r="B217" s="10">
        <v>5</v>
      </c>
      <c r="C217" s="63" t="s">
        <v>149</v>
      </c>
      <c r="D217" s="64"/>
      <c r="E217" s="64"/>
      <c r="F217" s="64"/>
      <c r="G217" s="65"/>
      <c r="H217" s="11"/>
      <c r="I217" s="92"/>
      <c r="J217" s="93"/>
      <c r="K217" s="94"/>
    </row>
    <row r="218" spans="2:11" ht="28.5" customHeight="1" x14ac:dyDescent="0.25">
      <c r="B218" s="10">
        <v>6</v>
      </c>
      <c r="C218" s="63" t="s">
        <v>150</v>
      </c>
      <c r="D218" s="64"/>
      <c r="E218" s="64"/>
      <c r="F218" s="64"/>
      <c r="G218" s="65"/>
      <c r="H218" s="11"/>
      <c r="I218" s="92"/>
      <c r="J218" s="93"/>
      <c r="K218" s="94"/>
    </row>
    <row r="219" spans="2:11" ht="28.5" customHeight="1" x14ac:dyDescent="0.25">
      <c r="B219" s="10">
        <v>7</v>
      </c>
      <c r="C219" s="63" t="s">
        <v>151</v>
      </c>
      <c r="D219" s="64"/>
      <c r="E219" s="64"/>
      <c r="F219" s="64"/>
      <c r="G219" s="65"/>
      <c r="H219" s="11"/>
      <c r="I219" s="92"/>
      <c r="J219" s="93"/>
      <c r="K219" s="94"/>
    </row>
    <row r="220" spans="2:11" ht="28.5" customHeight="1" x14ac:dyDescent="0.25">
      <c r="B220" s="10">
        <v>8</v>
      </c>
      <c r="C220" s="63" t="s">
        <v>152</v>
      </c>
      <c r="D220" s="64"/>
      <c r="E220" s="64"/>
      <c r="F220" s="64"/>
      <c r="G220" s="65"/>
      <c r="H220" s="11"/>
      <c r="I220" s="92"/>
      <c r="J220" s="93"/>
      <c r="K220" s="94"/>
    </row>
    <row r="221" spans="2:11" ht="43.5" customHeight="1" x14ac:dyDescent="0.25">
      <c r="B221" s="10">
        <v>9</v>
      </c>
      <c r="C221" s="63" t="s">
        <v>153</v>
      </c>
      <c r="D221" s="64"/>
      <c r="E221" s="64"/>
      <c r="F221" s="64"/>
      <c r="G221" s="65"/>
      <c r="H221" s="11"/>
      <c r="I221" s="92"/>
      <c r="J221" s="93"/>
      <c r="K221" s="94"/>
    </row>
    <row r="222" spans="2:11" ht="28.5" customHeight="1" x14ac:dyDescent="0.25">
      <c r="B222" s="10">
        <v>10</v>
      </c>
      <c r="C222" s="63" t="s">
        <v>154</v>
      </c>
      <c r="D222" s="64"/>
      <c r="E222" s="64"/>
      <c r="F222" s="64"/>
      <c r="G222" s="65"/>
      <c r="H222" s="11"/>
      <c r="I222" s="92"/>
      <c r="J222" s="93"/>
      <c r="K222" s="94"/>
    </row>
    <row r="223" spans="2:11" ht="28.5" customHeight="1" thickBot="1" x14ac:dyDescent="0.3">
      <c r="B223" s="10">
        <v>11</v>
      </c>
      <c r="C223" s="70"/>
      <c r="D223" s="53"/>
      <c r="E223" s="53"/>
      <c r="F223" s="53"/>
      <c r="G223" s="54"/>
      <c r="H223" s="11"/>
      <c r="I223" s="95"/>
      <c r="J223" s="96"/>
      <c r="K223" s="97"/>
    </row>
    <row r="224" spans="2:11" ht="15" customHeight="1" x14ac:dyDescent="0.25">
      <c r="B224" s="34" t="s">
        <v>164</v>
      </c>
      <c r="C224" s="35"/>
      <c r="D224" s="35"/>
      <c r="E224" s="35"/>
      <c r="F224" s="35"/>
      <c r="G224" s="36"/>
      <c r="H224" s="12">
        <f>COUNTIF(H227:H237,"E")</f>
        <v>0</v>
      </c>
      <c r="I224" s="16" t="s">
        <v>3</v>
      </c>
      <c r="J224" s="14" t="s">
        <v>174</v>
      </c>
      <c r="K224" s="13" t="e">
        <f>H224/(H225+H224)</f>
        <v>#DIV/0!</v>
      </c>
    </row>
    <row r="225" spans="2:11" ht="15" customHeight="1" x14ac:dyDescent="0.25">
      <c r="B225" s="55" t="s">
        <v>2</v>
      </c>
      <c r="C225" s="57" t="s">
        <v>16</v>
      </c>
      <c r="D225" s="58"/>
      <c r="E225" s="58"/>
      <c r="F225" s="58"/>
      <c r="G225" s="59"/>
      <c r="H225" s="15">
        <f>COUNTIF(H227:H237,"H")</f>
        <v>0</v>
      </c>
      <c r="I225" s="17" t="s">
        <v>4</v>
      </c>
      <c r="J225" s="66" t="s">
        <v>15</v>
      </c>
      <c r="K225" s="67"/>
    </row>
    <row r="226" spans="2:11" ht="15" customHeight="1" x14ac:dyDescent="0.25">
      <c r="B226" s="56"/>
      <c r="C226" s="60"/>
      <c r="D226" s="61"/>
      <c r="E226" s="61"/>
      <c r="F226" s="61"/>
      <c r="G226" s="62"/>
      <c r="H226" s="15">
        <f>COUNTIF(H227:H237,"Y")</f>
        <v>0</v>
      </c>
      <c r="I226" s="17" t="s">
        <v>177</v>
      </c>
      <c r="J226" s="68"/>
      <c r="K226" s="69"/>
    </row>
    <row r="227" spans="2:11" ht="28.5" customHeight="1" x14ac:dyDescent="0.25">
      <c r="B227" s="10">
        <v>1</v>
      </c>
      <c r="C227" s="63" t="s">
        <v>158</v>
      </c>
      <c r="D227" s="64"/>
      <c r="E227" s="64"/>
      <c r="F227" s="64"/>
      <c r="G227" s="65"/>
      <c r="H227" s="11"/>
      <c r="I227" s="89"/>
      <c r="J227" s="90"/>
      <c r="K227" s="91"/>
    </row>
    <row r="228" spans="2:11" ht="28.5" customHeight="1" x14ac:dyDescent="0.25">
      <c r="B228" s="10">
        <v>2</v>
      </c>
      <c r="C228" s="63" t="s">
        <v>155</v>
      </c>
      <c r="D228" s="64"/>
      <c r="E228" s="64"/>
      <c r="F228" s="64"/>
      <c r="G228" s="65"/>
      <c r="H228" s="11"/>
      <c r="I228" s="92"/>
      <c r="J228" s="93"/>
      <c r="K228" s="94"/>
    </row>
    <row r="229" spans="2:11" ht="28.5" customHeight="1" x14ac:dyDescent="0.25">
      <c r="B229" s="10">
        <v>3</v>
      </c>
      <c r="C229" s="63" t="s">
        <v>156</v>
      </c>
      <c r="D229" s="64"/>
      <c r="E229" s="64"/>
      <c r="F229" s="64"/>
      <c r="G229" s="65"/>
      <c r="H229" s="11"/>
      <c r="I229" s="92"/>
      <c r="J229" s="93"/>
      <c r="K229" s="94"/>
    </row>
    <row r="230" spans="2:11" ht="28.5" customHeight="1" x14ac:dyDescent="0.25">
      <c r="B230" s="10">
        <v>4</v>
      </c>
      <c r="C230" s="63" t="s">
        <v>157</v>
      </c>
      <c r="D230" s="64"/>
      <c r="E230" s="64"/>
      <c r="F230" s="64"/>
      <c r="G230" s="65"/>
      <c r="H230" s="11"/>
      <c r="I230" s="92"/>
      <c r="J230" s="93"/>
      <c r="K230" s="94"/>
    </row>
    <row r="231" spans="2:11" ht="28.5" customHeight="1" x14ac:dyDescent="0.25">
      <c r="B231" s="10">
        <v>5</v>
      </c>
      <c r="C231" s="63" t="s">
        <v>159</v>
      </c>
      <c r="D231" s="64"/>
      <c r="E231" s="64"/>
      <c r="F231" s="64"/>
      <c r="G231" s="65"/>
      <c r="H231" s="11"/>
      <c r="I231" s="92"/>
      <c r="J231" s="93"/>
      <c r="K231" s="94"/>
    </row>
    <row r="232" spans="2:11" ht="28.5" customHeight="1" x14ac:dyDescent="0.25">
      <c r="B232" s="10">
        <v>6</v>
      </c>
      <c r="C232" s="63" t="s">
        <v>160</v>
      </c>
      <c r="D232" s="64"/>
      <c r="E232" s="64"/>
      <c r="F232" s="64"/>
      <c r="G232" s="65"/>
      <c r="H232" s="11"/>
      <c r="I232" s="92"/>
      <c r="J232" s="93"/>
      <c r="K232" s="94"/>
    </row>
    <row r="233" spans="2:11" ht="28.5" customHeight="1" x14ac:dyDescent="0.25">
      <c r="B233" s="10">
        <v>7</v>
      </c>
      <c r="C233" s="63" t="s">
        <v>161</v>
      </c>
      <c r="D233" s="64"/>
      <c r="E233" s="64"/>
      <c r="F233" s="64"/>
      <c r="G233" s="65"/>
      <c r="H233" s="11"/>
      <c r="I233" s="92"/>
      <c r="J233" s="93"/>
      <c r="K233" s="94"/>
    </row>
    <row r="234" spans="2:11" ht="28.5" customHeight="1" x14ac:dyDescent="0.25">
      <c r="B234" s="10">
        <v>8</v>
      </c>
      <c r="C234" s="63" t="s">
        <v>162</v>
      </c>
      <c r="D234" s="64"/>
      <c r="E234" s="64"/>
      <c r="F234" s="64"/>
      <c r="G234" s="65"/>
      <c r="H234" s="11"/>
      <c r="I234" s="92"/>
      <c r="J234" s="93"/>
      <c r="K234" s="94"/>
    </row>
    <row r="235" spans="2:11" ht="28.5" customHeight="1" x14ac:dyDescent="0.25">
      <c r="B235" s="10">
        <v>9</v>
      </c>
      <c r="C235" s="63" t="s">
        <v>163</v>
      </c>
      <c r="D235" s="64"/>
      <c r="E235" s="64"/>
      <c r="F235" s="64"/>
      <c r="G235" s="65"/>
      <c r="H235" s="11"/>
      <c r="I235" s="92"/>
      <c r="J235" s="93"/>
      <c r="K235" s="94"/>
    </row>
    <row r="236" spans="2:11" ht="28.5" customHeight="1" x14ac:dyDescent="0.25">
      <c r="B236" s="10">
        <v>10</v>
      </c>
      <c r="C236" s="27"/>
      <c r="D236" s="28"/>
      <c r="E236" s="28"/>
      <c r="F236" s="28"/>
      <c r="G236" s="29"/>
      <c r="H236" s="11"/>
      <c r="I236" s="92"/>
      <c r="J236" s="93"/>
      <c r="K236" s="94"/>
    </row>
    <row r="237" spans="2:11" ht="28.5" customHeight="1" thickBot="1" x14ac:dyDescent="0.3">
      <c r="B237" s="10">
        <v>11</v>
      </c>
      <c r="C237" s="70"/>
      <c r="D237" s="53"/>
      <c r="E237" s="53"/>
      <c r="F237" s="53"/>
      <c r="G237" s="54"/>
      <c r="H237" s="11"/>
      <c r="I237" s="95"/>
      <c r="J237" s="96"/>
      <c r="K237" s="97"/>
    </row>
    <row r="238" spans="2:11" ht="15" customHeight="1" x14ac:dyDescent="0.25">
      <c r="B238" s="34" t="s">
        <v>173</v>
      </c>
      <c r="C238" s="35"/>
      <c r="D238" s="35"/>
      <c r="E238" s="35"/>
      <c r="F238" s="35"/>
      <c r="G238" s="36"/>
      <c r="H238" s="12">
        <f>COUNTIF(H241:H249,"E")</f>
        <v>0</v>
      </c>
      <c r="I238" s="16" t="s">
        <v>3</v>
      </c>
      <c r="J238" s="14" t="s">
        <v>174</v>
      </c>
      <c r="K238" s="13" t="e">
        <f>H238/(H239+H238)</f>
        <v>#DIV/0!</v>
      </c>
    </row>
    <row r="239" spans="2:11" ht="15" customHeight="1" x14ac:dyDescent="0.25">
      <c r="B239" s="55" t="s">
        <v>2</v>
      </c>
      <c r="C239" s="57" t="s">
        <v>16</v>
      </c>
      <c r="D239" s="58"/>
      <c r="E239" s="58"/>
      <c r="F239" s="58"/>
      <c r="G239" s="59"/>
      <c r="H239" s="15">
        <f>COUNTIF(H241:H249,"H")</f>
        <v>0</v>
      </c>
      <c r="I239" s="17" t="s">
        <v>4</v>
      </c>
      <c r="J239" s="66" t="s">
        <v>15</v>
      </c>
      <c r="K239" s="67"/>
    </row>
    <row r="240" spans="2:11" ht="15" customHeight="1" x14ac:dyDescent="0.25">
      <c r="B240" s="56"/>
      <c r="C240" s="60"/>
      <c r="D240" s="61"/>
      <c r="E240" s="61"/>
      <c r="F240" s="61"/>
      <c r="G240" s="62"/>
      <c r="H240" s="15">
        <f>COUNTIF(H241:H249,"Y")</f>
        <v>0</v>
      </c>
      <c r="I240" s="17" t="s">
        <v>177</v>
      </c>
      <c r="J240" s="68"/>
      <c r="K240" s="69"/>
    </row>
    <row r="241" spans="2:11" ht="28.5" customHeight="1" x14ac:dyDescent="0.25">
      <c r="B241" s="10">
        <v>1</v>
      </c>
      <c r="C241" s="63" t="s">
        <v>165</v>
      </c>
      <c r="D241" s="64"/>
      <c r="E241" s="64"/>
      <c r="F241" s="64"/>
      <c r="G241" s="65"/>
      <c r="H241" s="11"/>
      <c r="I241" s="98"/>
      <c r="J241" s="99"/>
      <c r="K241" s="100"/>
    </row>
    <row r="242" spans="2:11" ht="28.5" customHeight="1" x14ac:dyDescent="0.25">
      <c r="B242" s="10">
        <v>2</v>
      </c>
      <c r="C242" s="63" t="s">
        <v>166</v>
      </c>
      <c r="D242" s="64"/>
      <c r="E242" s="64"/>
      <c r="F242" s="64"/>
      <c r="G242" s="65"/>
      <c r="H242" s="11"/>
      <c r="I242" s="101"/>
      <c r="J242" s="102"/>
      <c r="K242" s="40"/>
    </row>
    <row r="243" spans="2:11" ht="28.5" customHeight="1" x14ac:dyDescent="0.25">
      <c r="B243" s="10">
        <v>3</v>
      </c>
      <c r="C243" s="63" t="s">
        <v>167</v>
      </c>
      <c r="D243" s="64"/>
      <c r="E243" s="64"/>
      <c r="F243" s="64"/>
      <c r="G243" s="65"/>
      <c r="H243" s="11"/>
      <c r="I243" s="101"/>
      <c r="J243" s="102"/>
      <c r="K243" s="40"/>
    </row>
    <row r="244" spans="2:11" ht="28.5" customHeight="1" x14ac:dyDescent="0.25">
      <c r="B244" s="10">
        <v>4</v>
      </c>
      <c r="C244" s="63" t="s">
        <v>168</v>
      </c>
      <c r="D244" s="64"/>
      <c r="E244" s="64"/>
      <c r="F244" s="64"/>
      <c r="G244" s="65"/>
      <c r="H244" s="11"/>
      <c r="I244" s="101"/>
      <c r="J244" s="102"/>
      <c r="K244" s="40"/>
    </row>
    <row r="245" spans="2:11" ht="28.5" customHeight="1" x14ac:dyDescent="0.25">
      <c r="B245" s="10">
        <v>5</v>
      </c>
      <c r="C245" s="63" t="s">
        <v>169</v>
      </c>
      <c r="D245" s="64"/>
      <c r="E245" s="64"/>
      <c r="F245" s="64"/>
      <c r="G245" s="65"/>
      <c r="H245" s="11"/>
      <c r="I245" s="101"/>
      <c r="J245" s="102"/>
      <c r="K245" s="40"/>
    </row>
    <row r="246" spans="2:11" ht="28.5" customHeight="1" x14ac:dyDescent="0.25">
      <c r="B246" s="10">
        <v>6</v>
      </c>
      <c r="C246" s="63" t="s">
        <v>170</v>
      </c>
      <c r="D246" s="64"/>
      <c r="E246" s="64"/>
      <c r="F246" s="64"/>
      <c r="G246" s="65"/>
      <c r="H246" s="11"/>
      <c r="I246" s="101"/>
      <c r="J246" s="102"/>
      <c r="K246" s="40"/>
    </row>
    <row r="247" spans="2:11" ht="28.5" customHeight="1" x14ac:dyDescent="0.25">
      <c r="B247" s="10">
        <v>7</v>
      </c>
      <c r="C247" s="63" t="s">
        <v>171</v>
      </c>
      <c r="D247" s="64"/>
      <c r="E247" s="64"/>
      <c r="F247" s="64"/>
      <c r="G247" s="65"/>
      <c r="H247" s="11"/>
      <c r="I247" s="101"/>
      <c r="J247" s="102"/>
      <c r="K247" s="40"/>
    </row>
    <row r="248" spans="2:11" ht="28.5" customHeight="1" x14ac:dyDescent="0.25">
      <c r="B248" s="10">
        <v>8</v>
      </c>
      <c r="C248" s="63" t="s">
        <v>172</v>
      </c>
      <c r="D248" s="64"/>
      <c r="E248" s="64"/>
      <c r="F248" s="64"/>
      <c r="G248" s="65"/>
      <c r="H248" s="11"/>
      <c r="I248" s="101"/>
      <c r="J248" s="102"/>
      <c r="K248" s="40"/>
    </row>
    <row r="249" spans="2:11" ht="28.5" customHeight="1" thickBot="1" x14ac:dyDescent="0.3">
      <c r="B249" s="10">
        <v>9</v>
      </c>
      <c r="C249" s="63"/>
      <c r="D249" s="64"/>
      <c r="E249" s="64"/>
      <c r="F249" s="64"/>
      <c r="G249" s="65"/>
      <c r="H249" s="11"/>
      <c r="I249" s="101"/>
      <c r="J249" s="102"/>
      <c r="K249" s="40"/>
    </row>
    <row r="250" spans="2:11" ht="15" customHeight="1" x14ac:dyDescent="0.25">
      <c r="B250" s="34" t="s">
        <v>178</v>
      </c>
      <c r="C250" s="35"/>
      <c r="D250" s="35"/>
      <c r="E250" s="35"/>
      <c r="F250" s="35"/>
      <c r="G250" s="36"/>
      <c r="H250" s="12">
        <f>COUNTIF(H253:H266,"E")</f>
        <v>0</v>
      </c>
      <c r="I250" s="16" t="s">
        <v>3</v>
      </c>
      <c r="J250" s="14" t="s">
        <v>174</v>
      </c>
      <c r="K250" s="13" t="e">
        <f>H250/(H251+H250)</f>
        <v>#DIV/0!</v>
      </c>
    </row>
    <row r="251" spans="2:11" ht="15" customHeight="1" x14ac:dyDescent="0.25">
      <c r="B251" s="55" t="s">
        <v>2</v>
      </c>
      <c r="C251" s="57" t="s">
        <v>16</v>
      </c>
      <c r="D251" s="58"/>
      <c r="E251" s="58"/>
      <c r="F251" s="58"/>
      <c r="G251" s="59"/>
      <c r="H251" s="15">
        <f>COUNTIF(H253:H266,"H")</f>
        <v>0</v>
      </c>
      <c r="I251" s="17" t="s">
        <v>4</v>
      </c>
      <c r="J251" s="66" t="s">
        <v>15</v>
      </c>
      <c r="K251" s="67"/>
    </row>
    <row r="252" spans="2:11" ht="15" customHeight="1" x14ac:dyDescent="0.25">
      <c r="B252" s="56"/>
      <c r="C252" s="60"/>
      <c r="D252" s="61"/>
      <c r="E252" s="61"/>
      <c r="F252" s="61"/>
      <c r="G252" s="62"/>
      <c r="H252" s="15">
        <f>COUNTIF(H253:H266,"Y")</f>
        <v>0</v>
      </c>
      <c r="I252" s="17" t="s">
        <v>177</v>
      </c>
      <c r="J252" s="68"/>
      <c r="K252" s="69"/>
    </row>
    <row r="253" spans="2:11" ht="28.5" customHeight="1" x14ac:dyDescent="0.25">
      <c r="B253" s="10">
        <v>1</v>
      </c>
      <c r="C253" s="63"/>
      <c r="D253" s="64"/>
      <c r="E253" s="64"/>
      <c r="F253" s="64"/>
      <c r="G253" s="65"/>
      <c r="H253" s="11"/>
      <c r="I253" s="98"/>
      <c r="J253" s="99"/>
      <c r="K253" s="100"/>
    </row>
    <row r="254" spans="2:11" ht="28.5" customHeight="1" x14ac:dyDescent="0.25">
      <c r="B254" s="10">
        <v>2</v>
      </c>
      <c r="C254" s="63"/>
      <c r="D254" s="64"/>
      <c r="E254" s="64"/>
      <c r="F254" s="64"/>
      <c r="G254" s="65"/>
      <c r="H254" s="11"/>
      <c r="I254" s="101"/>
      <c r="J254" s="102"/>
      <c r="K254" s="40"/>
    </row>
    <row r="255" spans="2:11" ht="28.5" customHeight="1" x14ac:dyDescent="0.25">
      <c r="B255" s="10">
        <v>3</v>
      </c>
      <c r="C255" s="63"/>
      <c r="D255" s="64"/>
      <c r="E255" s="64"/>
      <c r="F255" s="64"/>
      <c r="G255" s="65"/>
      <c r="H255" s="11"/>
      <c r="I255" s="101"/>
      <c r="J255" s="102"/>
      <c r="K255" s="40"/>
    </row>
    <row r="256" spans="2:11" ht="28.5" customHeight="1" x14ac:dyDescent="0.25">
      <c r="B256" s="10">
        <v>4</v>
      </c>
      <c r="C256" s="63"/>
      <c r="D256" s="64"/>
      <c r="E256" s="64"/>
      <c r="F256" s="64"/>
      <c r="G256" s="65"/>
      <c r="H256" s="11"/>
      <c r="I256" s="101"/>
      <c r="J256" s="102"/>
      <c r="K256" s="40"/>
    </row>
    <row r="257" spans="2:11" ht="28.5" customHeight="1" x14ac:dyDescent="0.25">
      <c r="B257" s="10">
        <v>5</v>
      </c>
      <c r="C257" s="63"/>
      <c r="D257" s="64"/>
      <c r="E257" s="64"/>
      <c r="F257" s="64"/>
      <c r="G257" s="65"/>
      <c r="H257" s="11"/>
      <c r="I257" s="101"/>
      <c r="J257" s="102"/>
      <c r="K257" s="40"/>
    </row>
    <row r="258" spans="2:11" ht="28.5" customHeight="1" x14ac:dyDescent="0.25">
      <c r="B258" s="10">
        <v>6</v>
      </c>
      <c r="C258" s="63"/>
      <c r="D258" s="64"/>
      <c r="E258" s="64"/>
      <c r="F258" s="64"/>
      <c r="G258" s="65"/>
      <c r="H258" s="11"/>
      <c r="I258" s="101"/>
      <c r="J258" s="102"/>
      <c r="K258" s="40"/>
    </row>
    <row r="259" spans="2:11" ht="28.5" customHeight="1" x14ac:dyDescent="0.25">
      <c r="B259" s="10">
        <v>7</v>
      </c>
      <c r="C259" s="63"/>
      <c r="D259" s="64"/>
      <c r="E259" s="64"/>
      <c r="F259" s="64"/>
      <c r="G259" s="65"/>
      <c r="H259" s="11"/>
      <c r="I259" s="101"/>
      <c r="J259" s="102"/>
      <c r="K259" s="40"/>
    </row>
    <row r="260" spans="2:11" ht="28.5" customHeight="1" x14ac:dyDescent="0.25">
      <c r="B260" s="10">
        <v>8</v>
      </c>
      <c r="C260" s="63"/>
      <c r="D260" s="64"/>
      <c r="E260" s="64"/>
      <c r="F260" s="64"/>
      <c r="G260" s="65"/>
      <c r="H260" s="11"/>
      <c r="I260" s="101"/>
      <c r="J260" s="102"/>
      <c r="K260" s="40"/>
    </row>
    <row r="261" spans="2:11" ht="28.5" customHeight="1" x14ac:dyDescent="0.25">
      <c r="B261" s="10">
        <v>9</v>
      </c>
      <c r="C261" s="63"/>
      <c r="D261" s="64"/>
      <c r="E261" s="64"/>
      <c r="F261" s="64"/>
      <c r="G261" s="65"/>
      <c r="H261" s="11"/>
      <c r="I261" s="101"/>
      <c r="J261" s="102"/>
      <c r="K261" s="40"/>
    </row>
    <row r="262" spans="2:11" ht="28.5" customHeight="1" x14ac:dyDescent="0.25">
      <c r="B262" s="10">
        <v>10</v>
      </c>
      <c r="C262" s="63"/>
      <c r="D262" s="64"/>
      <c r="E262" s="64"/>
      <c r="F262" s="64"/>
      <c r="G262" s="65"/>
      <c r="H262" s="11"/>
      <c r="I262" s="101"/>
      <c r="J262" s="102"/>
      <c r="K262" s="40"/>
    </row>
    <row r="263" spans="2:11" ht="28.5" customHeight="1" x14ac:dyDescent="0.25">
      <c r="B263" s="10">
        <v>11</v>
      </c>
      <c r="C263" s="63"/>
      <c r="D263" s="64"/>
      <c r="E263" s="64"/>
      <c r="F263" s="64"/>
      <c r="G263" s="65"/>
      <c r="H263" s="11"/>
      <c r="I263" s="101"/>
      <c r="J263" s="102"/>
      <c r="K263" s="40"/>
    </row>
    <row r="264" spans="2:11" ht="28.5" customHeight="1" x14ac:dyDescent="0.25">
      <c r="B264" s="10">
        <v>12</v>
      </c>
      <c r="C264" s="63"/>
      <c r="D264" s="64"/>
      <c r="E264" s="64"/>
      <c r="F264" s="64"/>
      <c r="G264" s="65"/>
      <c r="H264" s="11"/>
      <c r="I264" s="101"/>
      <c r="J264" s="102"/>
      <c r="K264" s="40"/>
    </row>
    <row r="265" spans="2:11" ht="28.5" customHeight="1" x14ac:dyDescent="0.25">
      <c r="B265" s="10">
        <v>13</v>
      </c>
      <c r="C265" s="63"/>
      <c r="D265" s="64"/>
      <c r="E265" s="64"/>
      <c r="F265" s="64"/>
      <c r="G265" s="65"/>
      <c r="H265" s="11"/>
      <c r="I265" s="101"/>
      <c r="J265" s="102"/>
      <c r="K265" s="40"/>
    </row>
    <row r="266" spans="2:11" ht="28.5" customHeight="1" thickBot="1" x14ac:dyDescent="0.3">
      <c r="B266" s="10">
        <v>14</v>
      </c>
      <c r="C266" s="63"/>
      <c r="D266" s="64"/>
      <c r="E266" s="64"/>
      <c r="F266" s="64"/>
      <c r="G266" s="65"/>
      <c r="H266" s="11"/>
      <c r="I266" s="101"/>
      <c r="J266" s="102"/>
      <c r="K266" s="40"/>
    </row>
    <row r="267" spans="2:11" ht="15" customHeight="1" x14ac:dyDescent="0.25">
      <c r="B267" s="34" t="s">
        <v>179</v>
      </c>
      <c r="C267" s="35"/>
      <c r="D267" s="35"/>
      <c r="E267" s="35"/>
      <c r="F267" s="35"/>
      <c r="G267" s="36"/>
      <c r="H267" s="12">
        <f>COUNTIF(H270:H280,"E")</f>
        <v>0</v>
      </c>
      <c r="I267" s="16" t="s">
        <v>3</v>
      </c>
      <c r="J267" s="14" t="s">
        <v>174</v>
      </c>
      <c r="K267" s="13" t="e">
        <f>H267/(H268+H267)</f>
        <v>#DIV/0!</v>
      </c>
    </row>
    <row r="268" spans="2:11" ht="15" customHeight="1" x14ac:dyDescent="0.25">
      <c r="B268" s="55" t="s">
        <v>2</v>
      </c>
      <c r="C268" s="57" t="s">
        <v>16</v>
      </c>
      <c r="D268" s="58"/>
      <c r="E268" s="58"/>
      <c r="F268" s="58"/>
      <c r="G268" s="59"/>
      <c r="H268" s="15">
        <f>COUNTIF(H270:H280,"H")</f>
        <v>0</v>
      </c>
      <c r="I268" s="17" t="s">
        <v>4</v>
      </c>
      <c r="J268" s="66" t="s">
        <v>15</v>
      </c>
      <c r="K268" s="67"/>
    </row>
    <row r="269" spans="2:11" ht="15" customHeight="1" x14ac:dyDescent="0.25">
      <c r="B269" s="56"/>
      <c r="C269" s="60"/>
      <c r="D269" s="61"/>
      <c r="E269" s="61"/>
      <c r="F269" s="61"/>
      <c r="G269" s="62"/>
      <c r="H269" s="15">
        <f>COUNTIF(H270:H280,"Y")</f>
        <v>0</v>
      </c>
      <c r="I269" s="17" t="s">
        <v>177</v>
      </c>
      <c r="J269" s="68"/>
      <c r="K269" s="69"/>
    </row>
    <row r="270" spans="2:11" ht="28.5" customHeight="1" x14ac:dyDescent="0.25">
      <c r="B270" s="10">
        <v>1</v>
      </c>
      <c r="C270" s="63"/>
      <c r="D270" s="64"/>
      <c r="E270" s="64"/>
      <c r="F270" s="64"/>
      <c r="G270" s="65"/>
      <c r="H270" s="11"/>
      <c r="I270" s="89"/>
      <c r="J270" s="90"/>
      <c r="K270" s="91"/>
    </row>
    <row r="271" spans="2:11" ht="28.5" customHeight="1" x14ac:dyDescent="0.25">
      <c r="B271" s="10">
        <v>2</v>
      </c>
      <c r="C271" s="63"/>
      <c r="D271" s="64"/>
      <c r="E271" s="64"/>
      <c r="F271" s="64"/>
      <c r="G271" s="65"/>
      <c r="H271" s="11"/>
      <c r="I271" s="92"/>
      <c r="J271" s="93"/>
      <c r="K271" s="94"/>
    </row>
    <row r="272" spans="2:11" ht="28.5" customHeight="1" x14ac:dyDescent="0.25">
      <c r="B272" s="10">
        <v>3</v>
      </c>
      <c r="C272" s="63"/>
      <c r="D272" s="64"/>
      <c r="E272" s="64"/>
      <c r="F272" s="64"/>
      <c r="G272" s="65"/>
      <c r="H272" s="11"/>
      <c r="I272" s="92"/>
      <c r="J272" s="93"/>
      <c r="K272" s="94"/>
    </row>
    <row r="273" spans="2:11" ht="28.5" customHeight="1" x14ac:dyDescent="0.25">
      <c r="B273" s="10">
        <v>4</v>
      </c>
      <c r="C273" s="63"/>
      <c r="D273" s="64"/>
      <c r="E273" s="64"/>
      <c r="F273" s="64"/>
      <c r="G273" s="65"/>
      <c r="H273" s="11"/>
      <c r="I273" s="92"/>
      <c r="J273" s="93"/>
      <c r="K273" s="94"/>
    </row>
    <row r="274" spans="2:11" ht="28.5" customHeight="1" x14ac:dyDescent="0.25">
      <c r="B274" s="10">
        <v>5</v>
      </c>
      <c r="C274" s="63"/>
      <c r="D274" s="64"/>
      <c r="E274" s="64"/>
      <c r="F274" s="64"/>
      <c r="G274" s="65"/>
      <c r="H274" s="11"/>
      <c r="I274" s="92"/>
      <c r="J274" s="93"/>
      <c r="K274" s="94"/>
    </row>
    <row r="275" spans="2:11" ht="28.5" customHeight="1" x14ac:dyDescent="0.25">
      <c r="B275" s="10">
        <v>6</v>
      </c>
      <c r="C275" s="63"/>
      <c r="D275" s="64"/>
      <c r="E275" s="64"/>
      <c r="F275" s="64"/>
      <c r="G275" s="65"/>
      <c r="H275" s="11"/>
      <c r="I275" s="92"/>
      <c r="J275" s="93"/>
      <c r="K275" s="94"/>
    </row>
    <row r="276" spans="2:11" ht="28.5" customHeight="1" x14ac:dyDescent="0.25">
      <c r="B276" s="10">
        <v>7</v>
      </c>
      <c r="C276" s="63"/>
      <c r="D276" s="64"/>
      <c r="E276" s="64"/>
      <c r="F276" s="64"/>
      <c r="G276" s="65"/>
      <c r="H276" s="11"/>
      <c r="I276" s="92"/>
      <c r="J276" s="93"/>
      <c r="K276" s="94"/>
    </row>
    <row r="277" spans="2:11" ht="28.5" customHeight="1" x14ac:dyDescent="0.25">
      <c r="B277" s="10">
        <v>8</v>
      </c>
      <c r="C277" s="63"/>
      <c r="D277" s="64"/>
      <c r="E277" s="64"/>
      <c r="F277" s="64"/>
      <c r="G277" s="65"/>
      <c r="H277" s="11"/>
      <c r="I277" s="92"/>
      <c r="J277" s="93"/>
      <c r="K277" s="94"/>
    </row>
    <row r="278" spans="2:11" ht="28.5" customHeight="1" x14ac:dyDescent="0.25">
      <c r="B278" s="10">
        <v>9</v>
      </c>
      <c r="C278" s="63"/>
      <c r="D278" s="64"/>
      <c r="E278" s="64"/>
      <c r="F278" s="64"/>
      <c r="G278" s="65"/>
      <c r="H278" s="11"/>
      <c r="I278" s="92"/>
      <c r="J278" s="93"/>
      <c r="K278" s="94"/>
    </row>
    <row r="279" spans="2:11" ht="28.5" customHeight="1" x14ac:dyDescent="0.25">
      <c r="B279" s="10">
        <v>10</v>
      </c>
      <c r="C279" s="63"/>
      <c r="D279" s="64"/>
      <c r="E279" s="64"/>
      <c r="F279" s="64"/>
      <c r="G279" s="65"/>
      <c r="H279" s="11"/>
      <c r="I279" s="92"/>
      <c r="J279" s="93"/>
      <c r="K279" s="94"/>
    </row>
    <row r="280" spans="2:11" ht="28.5" customHeight="1" thickBot="1" x14ac:dyDescent="0.3">
      <c r="B280" s="10">
        <v>11</v>
      </c>
      <c r="C280" s="63"/>
      <c r="D280" s="64"/>
      <c r="E280" s="64"/>
      <c r="F280" s="64"/>
      <c r="G280" s="65"/>
      <c r="H280" s="11"/>
      <c r="I280" s="95"/>
      <c r="J280" s="96"/>
      <c r="K280" s="97"/>
    </row>
    <row r="281" spans="2:11" ht="15" customHeight="1" x14ac:dyDescent="0.25">
      <c r="B281" s="34" t="s">
        <v>180</v>
      </c>
      <c r="C281" s="35"/>
      <c r="D281" s="35"/>
      <c r="E281" s="35"/>
      <c r="F281" s="35"/>
      <c r="G281" s="36"/>
      <c r="H281" s="12">
        <f>COUNTIF(H284:H295,"E")</f>
        <v>0</v>
      </c>
      <c r="I281" s="16" t="s">
        <v>3</v>
      </c>
      <c r="J281" s="14" t="s">
        <v>174</v>
      </c>
      <c r="K281" s="13" t="e">
        <f>H281/(H282+H281)</f>
        <v>#DIV/0!</v>
      </c>
    </row>
    <row r="282" spans="2:11" ht="15" customHeight="1" x14ac:dyDescent="0.25">
      <c r="B282" s="55" t="s">
        <v>2</v>
      </c>
      <c r="C282" s="57" t="s">
        <v>16</v>
      </c>
      <c r="D282" s="58"/>
      <c r="E282" s="58"/>
      <c r="F282" s="58"/>
      <c r="G282" s="59"/>
      <c r="H282" s="15">
        <f>COUNTIF(H284:H295,"H")</f>
        <v>0</v>
      </c>
      <c r="I282" s="17" t="s">
        <v>4</v>
      </c>
      <c r="J282" s="66" t="s">
        <v>15</v>
      </c>
      <c r="K282" s="67"/>
    </row>
    <row r="283" spans="2:11" ht="15" customHeight="1" x14ac:dyDescent="0.25">
      <c r="B283" s="56"/>
      <c r="C283" s="60"/>
      <c r="D283" s="61"/>
      <c r="E283" s="61"/>
      <c r="F283" s="61"/>
      <c r="G283" s="62"/>
      <c r="H283" s="15">
        <f>COUNTIF(H284:H295,"Y")</f>
        <v>0</v>
      </c>
      <c r="I283" s="17" t="s">
        <v>177</v>
      </c>
      <c r="J283" s="68"/>
      <c r="K283" s="69"/>
    </row>
    <row r="284" spans="2:11" ht="28.5" customHeight="1" x14ac:dyDescent="0.25">
      <c r="B284" s="10">
        <v>1</v>
      </c>
      <c r="C284" s="63"/>
      <c r="D284" s="64"/>
      <c r="E284" s="64"/>
      <c r="F284" s="64"/>
      <c r="G284" s="65"/>
      <c r="H284" s="11"/>
      <c r="I284" s="98"/>
      <c r="J284" s="99"/>
      <c r="K284" s="100"/>
    </row>
    <row r="285" spans="2:11" ht="28.5" customHeight="1" x14ac:dyDescent="0.25">
      <c r="B285" s="10">
        <v>2</v>
      </c>
      <c r="C285" s="63"/>
      <c r="D285" s="64"/>
      <c r="E285" s="64"/>
      <c r="F285" s="64"/>
      <c r="G285" s="65"/>
      <c r="H285" s="11"/>
      <c r="I285" s="101"/>
      <c r="J285" s="102"/>
      <c r="K285" s="40"/>
    </row>
    <row r="286" spans="2:11" ht="28.5" customHeight="1" x14ac:dyDescent="0.25">
      <c r="B286" s="10">
        <v>3</v>
      </c>
      <c r="C286" s="63"/>
      <c r="D286" s="64"/>
      <c r="E286" s="64"/>
      <c r="F286" s="64"/>
      <c r="G286" s="65"/>
      <c r="H286" s="11"/>
      <c r="I286" s="101"/>
      <c r="J286" s="102"/>
      <c r="K286" s="40"/>
    </row>
    <row r="287" spans="2:11" ht="28.5" customHeight="1" x14ac:dyDescent="0.25">
      <c r="B287" s="10">
        <v>4</v>
      </c>
      <c r="C287" s="63"/>
      <c r="D287" s="64"/>
      <c r="E287" s="64"/>
      <c r="F287" s="64"/>
      <c r="G287" s="65"/>
      <c r="H287" s="11"/>
      <c r="I287" s="101"/>
      <c r="J287" s="102"/>
      <c r="K287" s="40"/>
    </row>
    <row r="288" spans="2:11" ht="28.5" customHeight="1" x14ac:dyDescent="0.25">
      <c r="B288" s="10">
        <v>5</v>
      </c>
      <c r="C288" s="63"/>
      <c r="D288" s="64"/>
      <c r="E288" s="64"/>
      <c r="F288" s="64"/>
      <c r="G288" s="65"/>
      <c r="H288" s="11"/>
      <c r="I288" s="101"/>
      <c r="J288" s="102"/>
      <c r="K288" s="40"/>
    </row>
    <row r="289" spans="2:11" ht="28.5" customHeight="1" x14ac:dyDescent="0.25">
      <c r="B289" s="10">
        <v>6</v>
      </c>
      <c r="C289" s="63"/>
      <c r="D289" s="64"/>
      <c r="E289" s="64"/>
      <c r="F289" s="64"/>
      <c r="G289" s="65"/>
      <c r="H289" s="11"/>
      <c r="I289" s="101"/>
      <c r="J289" s="102"/>
      <c r="K289" s="40"/>
    </row>
    <row r="290" spans="2:11" ht="28.5" customHeight="1" x14ac:dyDescent="0.25">
      <c r="B290" s="10">
        <v>7</v>
      </c>
      <c r="C290" s="63"/>
      <c r="D290" s="64"/>
      <c r="E290" s="64"/>
      <c r="F290" s="64"/>
      <c r="G290" s="65"/>
      <c r="H290" s="11"/>
      <c r="I290" s="101"/>
      <c r="J290" s="102"/>
      <c r="K290" s="40"/>
    </row>
    <row r="291" spans="2:11" ht="28.5" customHeight="1" x14ac:dyDescent="0.25">
      <c r="B291" s="10">
        <v>8</v>
      </c>
      <c r="C291" s="63"/>
      <c r="D291" s="64"/>
      <c r="E291" s="64"/>
      <c r="F291" s="64"/>
      <c r="G291" s="65"/>
      <c r="H291" s="11"/>
      <c r="I291" s="101"/>
      <c r="J291" s="102"/>
      <c r="K291" s="40"/>
    </row>
    <row r="292" spans="2:11" ht="28.5" customHeight="1" x14ac:dyDescent="0.25">
      <c r="B292" s="10">
        <v>9</v>
      </c>
      <c r="C292" s="63"/>
      <c r="D292" s="64"/>
      <c r="E292" s="64"/>
      <c r="F292" s="64"/>
      <c r="G292" s="65"/>
      <c r="H292" s="11"/>
      <c r="I292" s="101"/>
      <c r="J292" s="102"/>
      <c r="K292" s="40"/>
    </row>
    <row r="293" spans="2:11" ht="28.5" customHeight="1" x14ac:dyDescent="0.25">
      <c r="B293" s="10">
        <v>10</v>
      </c>
      <c r="C293" s="63"/>
      <c r="D293" s="64"/>
      <c r="E293" s="64"/>
      <c r="F293" s="64"/>
      <c r="G293" s="65"/>
      <c r="H293" s="11"/>
      <c r="I293" s="101"/>
      <c r="J293" s="102"/>
      <c r="K293" s="40"/>
    </row>
    <row r="294" spans="2:11" ht="28.5" customHeight="1" x14ac:dyDescent="0.25">
      <c r="B294" s="10">
        <v>11</v>
      </c>
      <c r="C294" s="63"/>
      <c r="D294" s="64"/>
      <c r="E294" s="64"/>
      <c r="F294" s="64"/>
      <c r="G294" s="65"/>
      <c r="H294" s="11"/>
      <c r="I294" s="101"/>
      <c r="J294" s="102"/>
      <c r="K294" s="40"/>
    </row>
    <row r="295" spans="2:11" ht="24.75" customHeight="1" x14ac:dyDescent="0.25">
      <c r="B295" s="10">
        <v>12</v>
      </c>
      <c r="C295" s="63"/>
      <c r="D295" s="64"/>
      <c r="E295" s="64"/>
      <c r="F295" s="64"/>
      <c r="G295" s="65"/>
      <c r="H295" s="11"/>
      <c r="I295" s="103"/>
      <c r="J295" s="104"/>
      <c r="K295" s="105"/>
    </row>
    <row r="296" spans="2:11" ht="9" customHeight="1" x14ac:dyDescent="0.25">
      <c r="H296" s="9"/>
    </row>
    <row r="297" spans="2:11" x14ac:dyDescent="0.25">
      <c r="H297" s="9"/>
    </row>
    <row r="298" spans="2:11" x14ac:dyDescent="0.25">
      <c r="H298" s="9"/>
    </row>
    <row r="299" spans="2:11" x14ac:dyDescent="0.25">
      <c r="H299" s="9"/>
    </row>
    <row r="300" spans="2:11" x14ac:dyDescent="0.25">
      <c r="H300" s="9"/>
    </row>
    <row r="301" spans="2:11" x14ac:dyDescent="0.25">
      <c r="H301" s="9"/>
    </row>
    <row r="302" spans="2:11" x14ac:dyDescent="0.25">
      <c r="H302" s="9"/>
    </row>
    <row r="303" spans="2:11" x14ac:dyDescent="0.25">
      <c r="H303" s="9"/>
    </row>
    <row r="304" spans="2:11" x14ac:dyDescent="0.25">
      <c r="H304" s="9"/>
    </row>
    <row r="305" spans="8:8" x14ac:dyDescent="0.25">
      <c r="H305" s="9"/>
    </row>
    <row r="306" spans="8:8" x14ac:dyDescent="0.25">
      <c r="H306" s="9"/>
    </row>
    <row r="307" spans="8:8" x14ac:dyDescent="0.25">
      <c r="H307" s="9"/>
    </row>
    <row r="308" spans="8:8" x14ac:dyDescent="0.25">
      <c r="H308" s="9"/>
    </row>
    <row r="309" spans="8:8" x14ac:dyDescent="0.25">
      <c r="H309" s="9"/>
    </row>
    <row r="310" spans="8:8" x14ac:dyDescent="0.25">
      <c r="H310" s="9"/>
    </row>
    <row r="311" spans="8:8" x14ac:dyDescent="0.25">
      <c r="H311" s="9"/>
    </row>
    <row r="312" spans="8:8" x14ac:dyDescent="0.25">
      <c r="H312" s="9"/>
    </row>
    <row r="313" spans="8:8" x14ac:dyDescent="0.25">
      <c r="H313" s="9"/>
    </row>
    <row r="314" spans="8:8" x14ac:dyDescent="0.25">
      <c r="H314" s="9"/>
    </row>
    <row r="315" spans="8:8" x14ac:dyDescent="0.25">
      <c r="H315" s="9"/>
    </row>
    <row r="316" spans="8:8" x14ac:dyDescent="0.25">
      <c r="H316" s="9"/>
    </row>
    <row r="317" spans="8:8" x14ac:dyDescent="0.25">
      <c r="H317" s="9"/>
    </row>
    <row r="318" spans="8:8" x14ac:dyDescent="0.25">
      <c r="H318" s="9"/>
    </row>
    <row r="319" spans="8:8" x14ac:dyDescent="0.25">
      <c r="H319" s="9"/>
    </row>
    <row r="320" spans="8:8" x14ac:dyDescent="0.25">
      <c r="H320" s="9"/>
    </row>
    <row r="321" spans="8:8" x14ac:dyDescent="0.25">
      <c r="H321" s="9"/>
    </row>
    <row r="322" spans="8:8" x14ac:dyDescent="0.25">
      <c r="H322" s="9"/>
    </row>
    <row r="323" spans="8:8" x14ac:dyDescent="0.25">
      <c r="H323" s="9"/>
    </row>
    <row r="324" spans="8:8" x14ac:dyDescent="0.25">
      <c r="H324" s="9"/>
    </row>
  </sheetData>
  <mergeCells count="322">
    <mergeCell ref="I183:K193"/>
    <mergeCell ref="I197:K209"/>
    <mergeCell ref="I213:K223"/>
    <mergeCell ref="I227:K237"/>
    <mergeCell ref="I241:K249"/>
    <mergeCell ref="I253:K266"/>
    <mergeCell ref="I270:K280"/>
    <mergeCell ref="I284:K295"/>
    <mergeCell ref="I11:K21"/>
    <mergeCell ref="I25:K34"/>
    <mergeCell ref="I38:K48"/>
    <mergeCell ref="I52:K64"/>
    <mergeCell ref="J94:K95"/>
    <mergeCell ref="J23:K24"/>
    <mergeCell ref="J50:K51"/>
    <mergeCell ref="J66:K67"/>
    <mergeCell ref="J137:K138"/>
    <mergeCell ref="I68:K78"/>
    <mergeCell ref="I82:K92"/>
    <mergeCell ref="J108:K109"/>
    <mergeCell ref="I96:K106"/>
    <mergeCell ref="C193:G193"/>
    <mergeCell ref="B180:G180"/>
    <mergeCell ref="B181:B182"/>
    <mergeCell ref="C181:G182"/>
    <mergeCell ref="J181:K182"/>
    <mergeCell ref="C183:G183"/>
    <mergeCell ref="C293:G293"/>
    <mergeCell ref="C280:G280"/>
    <mergeCell ref="C284:G284"/>
    <mergeCell ref="B281:G281"/>
    <mergeCell ref="C282:G283"/>
    <mergeCell ref="C279:G279"/>
    <mergeCell ref="J239:K240"/>
    <mergeCell ref="C242:G242"/>
    <mergeCell ref="C206:G206"/>
    <mergeCell ref="C209:G209"/>
    <mergeCell ref="C213:G213"/>
    <mergeCell ref="J225:K226"/>
    <mergeCell ref="B224:G224"/>
    <mergeCell ref="C225:G226"/>
    <mergeCell ref="B210:G210"/>
    <mergeCell ref="C211:G212"/>
    <mergeCell ref="B194:G194"/>
    <mergeCell ref="C195:G196"/>
    <mergeCell ref="C294:G294"/>
    <mergeCell ref="C295:G295"/>
    <mergeCell ref="C291:G291"/>
    <mergeCell ref="C292:G292"/>
    <mergeCell ref="C276:G276"/>
    <mergeCell ref="C277:G277"/>
    <mergeCell ref="C278:G278"/>
    <mergeCell ref="C243:G243"/>
    <mergeCell ref="C244:G244"/>
    <mergeCell ref="C245:G245"/>
    <mergeCell ref="C246:G246"/>
    <mergeCell ref="C247:G247"/>
    <mergeCell ref="C256:G256"/>
    <mergeCell ref="C257:G257"/>
    <mergeCell ref="C258:G258"/>
    <mergeCell ref="C259:G259"/>
    <mergeCell ref="C260:G260"/>
    <mergeCell ref="C286:G286"/>
    <mergeCell ref="C287:G287"/>
    <mergeCell ref="C288:G288"/>
    <mergeCell ref="C289:G289"/>
    <mergeCell ref="C290:G290"/>
    <mergeCell ref="C168:G168"/>
    <mergeCell ref="C172:G172"/>
    <mergeCell ref="C169:G169"/>
    <mergeCell ref="C170:G170"/>
    <mergeCell ref="C171:G171"/>
    <mergeCell ref="I154:K164"/>
    <mergeCell ref="I168:K179"/>
    <mergeCell ref="C173:G173"/>
    <mergeCell ref="C174:G174"/>
    <mergeCell ref="C176:G176"/>
    <mergeCell ref="C177:G177"/>
    <mergeCell ref="C179:G179"/>
    <mergeCell ref="C145:G145"/>
    <mergeCell ref="C146:G146"/>
    <mergeCell ref="C147:G147"/>
    <mergeCell ref="C155:G155"/>
    <mergeCell ref="C156:G156"/>
    <mergeCell ref="I139:K150"/>
    <mergeCell ref="C142:G142"/>
    <mergeCell ref="C143:G143"/>
    <mergeCell ref="C140:G140"/>
    <mergeCell ref="C141:G141"/>
    <mergeCell ref="C139:G139"/>
    <mergeCell ref="C131:G131"/>
    <mergeCell ref="C127:G127"/>
    <mergeCell ref="C128:G128"/>
    <mergeCell ref="C129:G129"/>
    <mergeCell ref="I125:K135"/>
    <mergeCell ref="C118:G118"/>
    <mergeCell ref="C119:G119"/>
    <mergeCell ref="C121:G121"/>
    <mergeCell ref="C125:G125"/>
    <mergeCell ref="J123:K124"/>
    <mergeCell ref="I110:K121"/>
    <mergeCell ref="C113:G113"/>
    <mergeCell ref="C114:G114"/>
    <mergeCell ref="C115:G115"/>
    <mergeCell ref="C116:G116"/>
    <mergeCell ref="C117:G117"/>
    <mergeCell ref="C132:G132"/>
    <mergeCell ref="C133:G133"/>
    <mergeCell ref="C134:G134"/>
    <mergeCell ref="C135:G135"/>
    <mergeCell ref="C71:G71"/>
    <mergeCell ref="C72:G72"/>
    <mergeCell ref="C73:G73"/>
    <mergeCell ref="C74:G74"/>
    <mergeCell ref="C75:G75"/>
    <mergeCell ref="J80:K81"/>
    <mergeCell ref="C87:G87"/>
    <mergeCell ref="C21:G21"/>
    <mergeCell ref="C39:G39"/>
    <mergeCell ref="C40:G40"/>
    <mergeCell ref="C41:G41"/>
    <mergeCell ref="C42:G42"/>
    <mergeCell ref="C43:G43"/>
    <mergeCell ref="C44:G44"/>
    <mergeCell ref="C55:G55"/>
    <mergeCell ref="C56:G56"/>
    <mergeCell ref="C53:G53"/>
    <mergeCell ref="C45:G45"/>
    <mergeCell ref="C46:G46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B137:B138"/>
    <mergeCell ref="C137:G138"/>
    <mergeCell ref="C126:G126"/>
    <mergeCell ref="C144:G144"/>
    <mergeCell ref="C154:G154"/>
    <mergeCell ref="B195:B196"/>
    <mergeCell ref="C175:G175"/>
    <mergeCell ref="B50:B51"/>
    <mergeCell ref="B80:B81"/>
    <mergeCell ref="B79:G79"/>
    <mergeCell ref="C80:G81"/>
    <mergeCell ref="C52:G52"/>
    <mergeCell ref="C54:G54"/>
    <mergeCell ref="C85:G85"/>
    <mergeCell ref="C86:G86"/>
    <mergeCell ref="C57:G57"/>
    <mergeCell ref="C58:G58"/>
    <mergeCell ref="C59:G59"/>
    <mergeCell ref="C60:G60"/>
    <mergeCell ref="C61:G61"/>
    <mergeCell ref="C76:G76"/>
    <mergeCell ref="C77:G77"/>
    <mergeCell ref="B108:B109"/>
    <mergeCell ref="C108:G109"/>
    <mergeCell ref="B211:B212"/>
    <mergeCell ref="C232:G232"/>
    <mergeCell ref="C231:G231"/>
    <mergeCell ref="B225:B226"/>
    <mergeCell ref="C64:G64"/>
    <mergeCell ref="C68:G68"/>
    <mergeCell ref="C69:G69"/>
    <mergeCell ref="C70:G70"/>
    <mergeCell ref="C241:G241"/>
    <mergeCell ref="B238:G238"/>
    <mergeCell ref="C239:G240"/>
    <mergeCell ref="C78:G78"/>
    <mergeCell ref="C82:G82"/>
    <mergeCell ref="C83:G83"/>
    <mergeCell ref="C105:G105"/>
    <mergeCell ref="C106:G106"/>
    <mergeCell ref="C110:G110"/>
    <mergeCell ref="C111:G111"/>
    <mergeCell ref="C112:G112"/>
    <mergeCell ref="C97:G97"/>
    <mergeCell ref="C98:G98"/>
    <mergeCell ref="C99:G99"/>
    <mergeCell ref="C104:G104"/>
    <mergeCell ref="C130:G130"/>
    <mergeCell ref="C233:G233"/>
    <mergeCell ref="C234:G234"/>
    <mergeCell ref="C235:G235"/>
    <mergeCell ref="C237:G237"/>
    <mergeCell ref="B239:B240"/>
    <mergeCell ref="C203:G203"/>
    <mergeCell ref="C214:G214"/>
    <mergeCell ref="J9:K10"/>
    <mergeCell ref="B36:B37"/>
    <mergeCell ref="J36:K37"/>
    <mergeCell ref="C32:G32"/>
    <mergeCell ref="C33:G33"/>
    <mergeCell ref="C34:G34"/>
    <mergeCell ref="C26:G26"/>
    <mergeCell ref="C27:G27"/>
    <mergeCell ref="C28:G28"/>
    <mergeCell ref="C29:G29"/>
    <mergeCell ref="B22:G22"/>
    <mergeCell ref="C23:G24"/>
    <mergeCell ref="B35:G35"/>
    <mergeCell ref="C36:G37"/>
    <mergeCell ref="C25:G25"/>
    <mergeCell ref="C47:G47"/>
    <mergeCell ref="C48:G48"/>
    <mergeCell ref="D2:I4"/>
    <mergeCell ref="B23:B24"/>
    <mergeCell ref="B66:B67"/>
    <mergeCell ref="C9:G10"/>
    <mergeCell ref="B8:G8"/>
    <mergeCell ref="B136:G136"/>
    <mergeCell ref="B122:G122"/>
    <mergeCell ref="C123:G124"/>
    <mergeCell ref="B107:G107"/>
    <mergeCell ref="B2:C4"/>
    <mergeCell ref="B9:B10"/>
    <mergeCell ref="B65:G65"/>
    <mergeCell ref="C66:G67"/>
    <mergeCell ref="B49:G49"/>
    <mergeCell ref="C50:G51"/>
    <mergeCell ref="C30:G30"/>
    <mergeCell ref="C38:G38"/>
    <mergeCell ref="B94:B95"/>
    <mergeCell ref="B93:G93"/>
    <mergeCell ref="C94:G95"/>
    <mergeCell ref="C84:G84"/>
    <mergeCell ref="B123:B124"/>
    <mergeCell ref="C11:G11"/>
    <mergeCell ref="C31:G31"/>
    <mergeCell ref="C100:G100"/>
    <mergeCell ref="C101:G101"/>
    <mergeCell ref="C102:G102"/>
    <mergeCell ref="C103:G103"/>
    <mergeCell ref="C88:G88"/>
    <mergeCell ref="C89:G89"/>
    <mergeCell ref="C90:G90"/>
    <mergeCell ref="C91:G91"/>
    <mergeCell ref="C92:G92"/>
    <mergeCell ref="C96:G96"/>
    <mergeCell ref="B152:B153"/>
    <mergeCell ref="J152:K153"/>
    <mergeCell ref="B151:G151"/>
    <mergeCell ref="C152:G153"/>
    <mergeCell ref="C148:G148"/>
    <mergeCell ref="C150:G150"/>
    <mergeCell ref="B166:B167"/>
    <mergeCell ref="J166:K167"/>
    <mergeCell ref="B165:G165"/>
    <mergeCell ref="C166:G167"/>
    <mergeCell ref="C162:G162"/>
    <mergeCell ref="C163:G163"/>
    <mergeCell ref="C164:G164"/>
    <mergeCell ref="C159:G159"/>
    <mergeCell ref="C160:G160"/>
    <mergeCell ref="C161:G161"/>
    <mergeCell ref="C157:G157"/>
    <mergeCell ref="C158:G158"/>
    <mergeCell ref="C197:G197"/>
    <mergeCell ref="C198:G198"/>
    <mergeCell ref="C199:G199"/>
    <mergeCell ref="J195:K196"/>
    <mergeCell ref="C201:G201"/>
    <mergeCell ref="C202:G202"/>
    <mergeCell ref="J211:K212"/>
    <mergeCell ref="C204:G204"/>
    <mergeCell ref="C230:G230"/>
    <mergeCell ref="C229:G229"/>
    <mergeCell ref="C220:G220"/>
    <mergeCell ref="C221:G221"/>
    <mergeCell ref="C222:G222"/>
    <mergeCell ref="C223:G223"/>
    <mergeCell ref="C227:G227"/>
    <mergeCell ref="C228:G228"/>
    <mergeCell ref="C200:G200"/>
    <mergeCell ref="C205:G205"/>
    <mergeCell ref="C215:G215"/>
    <mergeCell ref="C216:G216"/>
    <mergeCell ref="C217:G217"/>
    <mergeCell ref="C218:G218"/>
    <mergeCell ref="C219:G219"/>
    <mergeCell ref="B251:B252"/>
    <mergeCell ref="J251:K252"/>
    <mergeCell ref="B250:G250"/>
    <mergeCell ref="C248:G248"/>
    <mergeCell ref="C249:G249"/>
    <mergeCell ref="C255:G255"/>
    <mergeCell ref="C251:G252"/>
    <mergeCell ref="C253:G253"/>
    <mergeCell ref="C254:G254"/>
    <mergeCell ref="B268:B269"/>
    <mergeCell ref="B267:G267"/>
    <mergeCell ref="C268:G269"/>
    <mergeCell ref="C261:G261"/>
    <mergeCell ref="C266:G266"/>
    <mergeCell ref="J268:K269"/>
    <mergeCell ref="B282:B283"/>
    <mergeCell ref="J282:K283"/>
    <mergeCell ref="C285:G285"/>
    <mergeCell ref="C262:G262"/>
    <mergeCell ref="C263:G263"/>
    <mergeCell ref="C264:G264"/>
    <mergeCell ref="C265:G265"/>
    <mergeCell ref="C270:G270"/>
    <mergeCell ref="C271:G271"/>
    <mergeCell ref="C272:G272"/>
    <mergeCell ref="C273:G273"/>
    <mergeCell ref="C274:G274"/>
    <mergeCell ref="C275:G275"/>
    <mergeCell ref="C184:G184"/>
    <mergeCell ref="C185:G185"/>
    <mergeCell ref="C186:G186"/>
    <mergeCell ref="C187:G187"/>
    <mergeCell ref="C188:G188"/>
    <mergeCell ref="C189:G189"/>
    <mergeCell ref="C190:G190"/>
    <mergeCell ref="C191:G191"/>
    <mergeCell ref="C192:G192"/>
  </mergeCells>
  <pageMargins left="0.39370078740157483" right="0" top="0.39370078740157483" bottom="0.39370078740157483" header="0" footer="0"/>
  <pageSetup paperSize="9" orientation="portrait" verticalDpi="0" r:id="rId1"/>
  <headerFooter>
    <oddFooter>&amp;C&amp;9&amp;P / &amp;N&amp;R&amp;9&amp;F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Fihrist</vt:lpstr>
      <vt:lpstr>LİSTE</vt:lpstr>
      <vt:lpstr>LİSTE!Yazdırma_Başlıkları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Nurdoğan İnci</dc:creator>
  <cp:lastModifiedBy>Nurdoğan İnci</cp:lastModifiedBy>
  <cp:lastPrinted>2010-09-13T11:10:09Z</cp:lastPrinted>
  <dcterms:created xsi:type="dcterms:W3CDTF">2010-08-22T16:45:12Z</dcterms:created>
  <dcterms:modified xsi:type="dcterms:W3CDTF">2024-07-22T10:55:52Z</dcterms:modified>
</cp:coreProperties>
</file>